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showInkAnnotation="0"/>
  <bookViews>
    <workbookView xWindow="540" yWindow="495" windowWidth="18615" windowHeight="12210"/>
  </bookViews>
  <sheets>
    <sheet name="Tabelle1" sheetId="1" r:id="rId1"/>
  </sheets>
  <calcPr calcId="125725"/>
</workbook>
</file>

<file path=xl/calcChain.xml><?xml version="1.0" encoding="utf-8"?>
<calcChain xmlns="http://schemas.openxmlformats.org/spreadsheetml/2006/main">
  <c r="G14" i="1"/>
  <c r="G13"/>
  <c r="G15"/>
  <c r="I10"/>
  <c r="G19" s="1"/>
  <c r="H19" s="1"/>
  <c r="I19" s="1"/>
  <c r="J19" s="1"/>
  <c r="I6"/>
  <c r="H15" s="1"/>
  <c r="I15" s="1"/>
  <c r="J15" s="1"/>
  <c r="D7"/>
  <c r="D6"/>
  <c r="D5"/>
  <c r="G17" l="1"/>
  <c r="H17" s="1"/>
  <c r="I17" s="1"/>
  <c r="J17" s="1"/>
  <c r="G18"/>
  <c r="H18" s="1"/>
  <c r="I18" s="1"/>
  <c r="J18" s="1"/>
  <c r="H13"/>
  <c r="I13" s="1"/>
  <c r="J13" s="1"/>
  <c r="H14"/>
  <c r="I14" s="1"/>
  <c r="J14" s="1"/>
  <c r="A7"/>
  <c r="A6"/>
  <c r="A5"/>
  <c r="B4"/>
  <c r="C7"/>
  <c r="C6"/>
  <c r="C5"/>
  <c r="I21" l="1"/>
</calcChain>
</file>

<file path=xl/sharedStrings.xml><?xml version="1.0" encoding="utf-8"?>
<sst xmlns="http://schemas.openxmlformats.org/spreadsheetml/2006/main" count="12" uniqueCount="8">
  <si>
    <t>Raumtemperatur</t>
  </si>
  <si>
    <t>Zieltemperatur</t>
  </si>
  <si>
    <t>°C</t>
  </si>
  <si>
    <t>Gesamtkühldauer</t>
  </si>
  <si>
    <t>Stunden</t>
  </si>
  <si>
    <t>Würzetemperatur</t>
  </si>
  <si>
    <t>Differenz Raum - Ziel</t>
  </si>
  <si>
    <t>Differenz Raum - Würze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</si>
</sst>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" fontId="0" fillId="0" borderId="0" xfId="0" applyNumberFormat="1"/>
    <xf numFmtId="0" fontId="0" fillId="2" borderId="0" xfId="0" applyFill="1"/>
    <xf numFmtId="0" fontId="0" fillId="3" borderId="0" xfId="0" applyFill="1"/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21"/>
  <sheetViews>
    <sheetView tabSelected="1" zoomScaleNormal="150" zoomScaleSheetLayoutView="100" workbookViewId="0">
      <selection activeCell="I9" sqref="I9"/>
    </sheetView>
  </sheetViews>
  <sheetFormatPr baseColWidth="10" defaultColWidth="9.140625" defaultRowHeight="15"/>
  <sheetData>
    <row r="2" spans="1:10">
      <c r="B2" s="1"/>
      <c r="F2" s="2" t="s">
        <v>0</v>
      </c>
      <c r="G2" s="2"/>
      <c r="H2" s="2"/>
      <c r="I2" s="2">
        <v>20</v>
      </c>
      <c r="J2" s="2" t="s">
        <v>2</v>
      </c>
    </row>
    <row r="3" spans="1:10">
      <c r="A3" s="4"/>
      <c r="B3" s="4">
        <v>1.8</v>
      </c>
      <c r="C3" s="4"/>
      <c r="D3" s="4"/>
    </row>
    <row r="4" spans="1:10">
      <c r="A4" s="4"/>
      <c r="B4" s="4">
        <f>1/1.8</f>
        <v>0.55555555555555558</v>
      </c>
      <c r="C4" s="4"/>
      <c r="D4" s="4"/>
      <c r="F4" s="2" t="s">
        <v>1</v>
      </c>
      <c r="G4" s="2"/>
      <c r="H4" s="2"/>
      <c r="I4" s="2">
        <v>9</v>
      </c>
      <c r="J4" s="2" t="s">
        <v>2</v>
      </c>
    </row>
    <row r="5" spans="1:10">
      <c r="A5" s="4">
        <f>B4</f>
        <v>0.55555555555555558</v>
      </c>
      <c r="B5" s="4">
        <v>10</v>
      </c>
      <c r="C5" s="4">
        <f>B5/B3</f>
        <v>5.5555555555555554</v>
      </c>
      <c r="D5" s="4">
        <f>C5</f>
        <v>5.5555555555555554</v>
      </c>
    </row>
    <row r="6" spans="1:10">
      <c r="A6" s="4">
        <f>B4/2</f>
        <v>0.27777777777777779</v>
      </c>
      <c r="B6" s="4">
        <v>10</v>
      </c>
      <c r="C6" s="4">
        <f>B6/B3</f>
        <v>5.5555555555555554</v>
      </c>
      <c r="D6" s="4">
        <f>C5+C6</f>
        <v>11.111111111111111</v>
      </c>
      <c r="F6" t="s">
        <v>6</v>
      </c>
      <c r="I6">
        <f>I2-I4</f>
        <v>11</v>
      </c>
      <c r="J6" t="s">
        <v>2</v>
      </c>
    </row>
    <row r="7" spans="1:10">
      <c r="A7" s="4">
        <f>B4/4</f>
        <v>0.1388888888888889</v>
      </c>
      <c r="B7" s="4">
        <v>15</v>
      </c>
      <c r="C7" s="4">
        <f>B7/B3</f>
        <v>8.3333333333333339</v>
      </c>
      <c r="D7" s="4">
        <f>C5+C6+C7</f>
        <v>19.444444444444443</v>
      </c>
    </row>
    <row r="8" spans="1:10">
      <c r="F8" s="2" t="s">
        <v>5</v>
      </c>
      <c r="G8" s="2"/>
      <c r="H8" s="2"/>
      <c r="I8" s="2">
        <v>13</v>
      </c>
      <c r="J8" s="2" t="s">
        <v>2</v>
      </c>
    </row>
    <row r="10" spans="1:10">
      <c r="F10" t="s">
        <v>7</v>
      </c>
      <c r="I10">
        <f>I2-I8</f>
        <v>7</v>
      </c>
      <c r="J10" t="s">
        <v>2</v>
      </c>
    </row>
    <row r="13" spans="1:10">
      <c r="G13" s="4">
        <f>I6</f>
        <v>11</v>
      </c>
      <c r="H13" s="4">
        <f>MAX(G13,0)</f>
        <v>11</v>
      </c>
      <c r="I13" s="4">
        <f>MIN(H13,C5)</f>
        <v>5.5555555555555554</v>
      </c>
      <c r="J13" s="4">
        <f>I13/A5</f>
        <v>10</v>
      </c>
    </row>
    <row r="14" spans="1:10">
      <c r="G14" s="4">
        <f>I6-D5</f>
        <v>5.4444444444444446</v>
      </c>
      <c r="H14" s="4">
        <f>MAX(G14,0)</f>
        <v>5.4444444444444446</v>
      </c>
      <c r="I14" s="4">
        <f>MIN(H14,C6)</f>
        <v>5.4444444444444446</v>
      </c>
      <c r="J14" s="4">
        <f>I14/A6</f>
        <v>19.600000000000001</v>
      </c>
    </row>
    <row r="15" spans="1:10">
      <c r="G15" s="4">
        <f>I6-D6</f>
        <v>-0.11111111111111072</v>
      </c>
      <c r="H15" s="4">
        <f>MAX(G15,0)</f>
        <v>0</v>
      </c>
      <c r="I15" s="4">
        <f>MIN(H15,C7)</f>
        <v>0</v>
      </c>
      <c r="J15" s="4">
        <f>I15/A7</f>
        <v>0</v>
      </c>
    </row>
    <row r="16" spans="1:10">
      <c r="G16" s="4"/>
      <c r="H16" s="4"/>
      <c r="I16" s="4"/>
      <c r="J16" s="4"/>
    </row>
    <row r="17" spans="6:10">
      <c r="G17" s="4">
        <f>I10</f>
        <v>7</v>
      </c>
      <c r="H17" s="4">
        <f>MAX(G17,0)</f>
        <v>7</v>
      </c>
      <c r="I17" s="4">
        <f>MIN(H17,C5)</f>
        <v>5.5555555555555554</v>
      </c>
      <c r="J17" s="4">
        <f>I17/A5</f>
        <v>10</v>
      </c>
    </row>
    <row r="18" spans="6:10">
      <c r="G18" s="4">
        <f>I10-D5</f>
        <v>1.4444444444444446</v>
      </c>
      <c r="H18" s="4">
        <f>MAX(G18,0)</f>
        <v>1.4444444444444446</v>
      </c>
      <c r="I18" s="4">
        <f t="shared" ref="I18:I19" si="0">MIN(H18,C6)</f>
        <v>1.4444444444444446</v>
      </c>
      <c r="J18" s="4">
        <f t="shared" ref="J18:J19" si="1">I18/A6</f>
        <v>5.2</v>
      </c>
    </row>
    <row r="19" spans="6:10">
      <c r="G19" s="4">
        <f>I10-D6</f>
        <v>-4.1111111111111107</v>
      </c>
      <c r="H19" s="4">
        <f>MAX(G19,0)</f>
        <v>0</v>
      </c>
      <c r="I19" s="4">
        <f t="shared" si="0"/>
        <v>0</v>
      </c>
      <c r="J19" s="4">
        <f t="shared" si="1"/>
        <v>0</v>
      </c>
    </row>
    <row r="21" spans="6:10">
      <c r="F21" s="3" t="s">
        <v>3</v>
      </c>
      <c r="G21" s="3"/>
      <c r="H21" s="3"/>
      <c r="I21" s="3">
        <f>SUM(J13:J15)-SUM(J17:J19)</f>
        <v>14.400000000000002</v>
      </c>
      <c r="J21" s="3" t="s">
        <v>4</v>
      </c>
    </row>
  </sheetData>
  <pageMargins left="0" right="0" top="0" bottom="0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Excel iOS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Karl Meyer</dc:creator>
  <cp:lastModifiedBy> poemlph</cp:lastModifiedBy>
  <dcterms:created xsi:type="dcterms:W3CDTF">2017-09-05T11:00:18Z</dcterms:created>
  <dcterms:modified xsi:type="dcterms:W3CDTF">2017-09-06T18:48:26Z</dcterms:modified>
</cp:coreProperties>
</file>