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c7a1ee57588ce98/Dokumente/"/>
    </mc:Choice>
  </mc:AlternateContent>
  <xr:revisionPtr revIDLastSave="1" documentId="8_{E3F96EC7-06AF-4B18-AE1E-F348F4D5B28A}" xr6:coauthVersionLast="45" xr6:coauthVersionMax="45" xr10:uidLastSave="{55A1E100-3E74-4275-9A19-0F445CC48DE0}"/>
  <bookViews>
    <workbookView xWindow="-120" yWindow="-120" windowWidth="29040" windowHeight="15840" xr2:uid="{DB4C0967-344D-4E9C-B0CB-6B38E8941303}"/>
  </bookViews>
  <sheets>
    <sheet name="Tabelle1" sheetId="1" r:id="rId1"/>
    <sheet name="Tabelle3" sheetId="3" r:id="rId2"/>
    <sheet name="Tabelle2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3" i="1"/>
  <c r="I299" i="1"/>
  <c r="J299" i="1" s="1"/>
  <c r="K299" i="1" s="1"/>
  <c r="L299" i="1" s="1"/>
  <c r="I287" i="1"/>
  <c r="J287" i="1" s="1"/>
  <c r="K287" i="1" s="1"/>
  <c r="L287" i="1" s="1"/>
  <c r="I276" i="1"/>
  <c r="J276" i="1" s="1"/>
  <c r="K276" i="1" s="1"/>
  <c r="L276" i="1" s="1"/>
  <c r="I264" i="1"/>
  <c r="J264" i="1" s="1"/>
  <c r="K264" i="1" s="1"/>
  <c r="L264" i="1" s="1"/>
  <c r="I255" i="1"/>
  <c r="J255" i="1" s="1"/>
  <c r="K255" i="1" s="1"/>
  <c r="L255" i="1" s="1"/>
  <c r="I235" i="1"/>
  <c r="J235" i="1" s="1"/>
  <c r="K235" i="1" s="1"/>
  <c r="L235" i="1" s="1"/>
  <c r="I234" i="1"/>
  <c r="J234" i="1" s="1"/>
  <c r="K234" i="1" s="1"/>
  <c r="L234" i="1" s="1"/>
  <c r="I224" i="1"/>
  <c r="J224" i="1" s="1"/>
  <c r="K224" i="1" s="1"/>
  <c r="L224" i="1" s="1"/>
  <c r="I223" i="1"/>
  <c r="J223" i="1" s="1"/>
  <c r="K223" i="1" s="1"/>
  <c r="L223" i="1" s="1"/>
  <c r="I211" i="1"/>
  <c r="J211" i="1" s="1"/>
  <c r="K211" i="1" s="1"/>
  <c r="L211" i="1" s="1"/>
  <c r="I200" i="1"/>
  <c r="J200" i="1" s="1"/>
  <c r="K200" i="1" s="1"/>
  <c r="L200" i="1" s="1"/>
  <c r="I199" i="1"/>
  <c r="J199" i="1" s="1"/>
  <c r="K199" i="1" s="1"/>
  <c r="L199" i="1" s="1"/>
  <c r="I188" i="1"/>
  <c r="J188" i="1" s="1"/>
  <c r="K188" i="1" s="1"/>
  <c r="L188" i="1" s="1"/>
  <c r="I183" i="1"/>
  <c r="J183" i="1" s="1"/>
  <c r="K183" i="1" s="1"/>
  <c r="L183" i="1" s="1"/>
  <c r="I176" i="1"/>
  <c r="J176" i="1" s="1"/>
  <c r="K176" i="1" s="1"/>
  <c r="L176" i="1" s="1"/>
  <c r="I173" i="1"/>
  <c r="J173" i="1" s="1"/>
  <c r="K173" i="1" s="1"/>
  <c r="L173" i="1" s="1"/>
  <c r="I165" i="1"/>
  <c r="J165" i="1" s="1"/>
  <c r="K165" i="1" s="1"/>
  <c r="L165" i="1" s="1"/>
  <c r="I162" i="1"/>
  <c r="J162" i="1" s="1"/>
  <c r="K162" i="1" s="1"/>
  <c r="L162" i="1" s="1"/>
  <c r="I154" i="1"/>
  <c r="J154" i="1" s="1"/>
  <c r="K154" i="1" s="1"/>
  <c r="L154" i="1" s="1"/>
  <c r="I153" i="1"/>
  <c r="J153" i="1" s="1"/>
  <c r="K153" i="1" s="1"/>
  <c r="L153" i="1" s="1"/>
  <c r="I141" i="1"/>
  <c r="J141" i="1" s="1"/>
  <c r="K141" i="1" s="1"/>
  <c r="L141" i="1" s="1"/>
  <c r="I137" i="1"/>
  <c r="J137" i="1" s="1"/>
  <c r="K137" i="1" s="1"/>
  <c r="L137" i="1" s="1"/>
  <c r="I130" i="1"/>
  <c r="J130" i="1" s="1"/>
  <c r="K130" i="1" s="1"/>
  <c r="L130" i="1" s="1"/>
  <c r="I129" i="1"/>
  <c r="J129" i="1" s="1"/>
  <c r="K129" i="1" s="1"/>
  <c r="L129" i="1" s="1"/>
  <c r="I116" i="1"/>
  <c r="J116" i="1" s="1"/>
  <c r="K116" i="1" s="1"/>
  <c r="L116" i="1" s="1"/>
  <c r="I113" i="1"/>
  <c r="J113" i="1" s="1"/>
  <c r="K113" i="1" s="1"/>
  <c r="L113" i="1" s="1"/>
  <c r="I105" i="1"/>
  <c r="J105" i="1" s="1"/>
  <c r="K105" i="1" s="1"/>
  <c r="L105" i="1" s="1"/>
  <c r="I104" i="1"/>
  <c r="J104" i="1" s="1"/>
  <c r="K104" i="1" s="1"/>
  <c r="L104" i="1" s="1"/>
  <c r="I100" i="1"/>
  <c r="J100" i="1" s="1"/>
  <c r="K100" i="1" s="1"/>
  <c r="L100" i="1" s="1"/>
  <c r="I92" i="1"/>
  <c r="J92" i="1" s="1"/>
  <c r="K92" i="1" s="1"/>
  <c r="L92" i="1" s="1"/>
  <c r="I88" i="1"/>
  <c r="J88" i="1" s="1"/>
  <c r="K88" i="1" s="1"/>
  <c r="L88" i="1" s="1"/>
  <c r="I81" i="1"/>
  <c r="J81" i="1" s="1"/>
  <c r="K81" i="1" s="1"/>
  <c r="L81" i="1" s="1"/>
  <c r="I80" i="1"/>
  <c r="J80" i="1" s="1"/>
  <c r="K80" i="1" s="1"/>
  <c r="L80" i="1" s="1"/>
  <c r="I79" i="1"/>
  <c r="J79" i="1" s="1"/>
  <c r="K79" i="1" s="1"/>
  <c r="L79" i="1" s="1"/>
  <c r="I76" i="1"/>
  <c r="J76" i="1" s="1"/>
  <c r="K76" i="1" s="1"/>
  <c r="L76" i="1" s="1"/>
  <c r="I68" i="1"/>
  <c r="J68" i="1" s="1"/>
  <c r="K68" i="1" s="1"/>
  <c r="L68" i="1" s="1"/>
  <c r="J67" i="1"/>
  <c r="K67" i="1" s="1"/>
  <c r="L67" i="1" s="1"/>
  <c r="I67" i="1"/>
  <c r="I64" i="1"/>
  <c r="J64" i="1" s="1"/>
  <c r="K64" i="1" s="1"/>
  <c r="L64" i="1" s="1"/>
  <c r="I56" i="1"/>
  <c r="J56" i="1" s="1"/>
  <c r="K56" i="1" s="1"/>
  <c r="L56" i="1" s="1"/>
  <c r="I55" i="1"/>
  <c r="J55" i="1" s="1"/>
  <c r="K55" i="1" s="1"/>
  <c r="L55" i="1" s="1"/>
  <c r="I54" i="1"/>
  <c r="J54" i="1" s="1"/>
  <c r="K54" i="1" s="1"/>
  <c r="L54" i="1" s="1"/>
  <c r="I44" i="1"/>
  <c r="J44" i="1" s="1"/>
  <c r="K44" i="1" s="1"/>
  <c r="L44" i="1" s="1"/>
  <c r="I40" i="1"/>
  <c r="J40" i="1" s="1"/>
  <c r="K40" i="1" s="1"/>
  <c r="L40" i="1" s="1"/>
  <c r="J34" i="1"/>
  <c r="K34" i="1" s="1"/>
  <c r="L34" i="1" s="1"/>
  <c r="I34" i="1"/>
  <c r="I33" i="1"/>
  <c r="J33" i="1" s="1"/>
  <c r="K33" i="1" s="1"/>
  <c r="L33" i="1" s="1"/>
  <c r="I29" i="1"/>
  <c r="J29" i="1" s="1"/>
  <c r="K29" i="1" s="1"/>
  <c r="L29" i="1" s="1"/>
  <c r="I21" i="1"/>
  <c r="J21" i="1" s="1"/>
  <c r="K21" i="1" s="1"/>
  <c r="L21" i="1" s="1"/>
  <c r="I11" i="1"/>
  <c r="J11" i="1" s="1"/>
  <c r="K11" i="1" s="1"/>
  <c r="L11" i="1" s="1"/>
  <c r="I10" i="1"/>
  <c r="J10" i="1" s="1"/>
  <c r="K10" i="1" s="1"/>
  <c r="L10" i="1" s="1"/>
  <c r="I6" i="1"/>
  <c r="J6" i="1" s="1"/>
  <c r="K6" i="1" s="1"/>
  <c r="L6" i="1" s="1"/>
  <c r="B5" i="1"/>
  <c r="I259" i="1" s="1"/>
  <c r="J259" i="1" s="1"/>
  <c r="K259" i="1" s="1"/>
  <c r="L259" i="1" s="1"/>
  <c r="G2" i="1"/>
  <c r="F2" i="1"/>
  <c r="F279" i="1"/>
  <c r="F275" i="1"/>
  <c r="F208" i="1"/>
  <c r="F128" i="1"/>
  <c r="F127" i="1"/>
  <c r="F115" i="1"/>
  <c r="F99" i="1"/>
  <c r="F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G279" i="1" s="1"/>
  <c r="E278" i="1"/>
  <c r="E277" i="1"/>
  <c r="E276" i="1"/>
  <c r="E275" i="1"/>
  <c r="E274" i="1"/>
  <c r="E273" i="1"/>
  <c r="E272" i="1"/>
  <c r="F272" i="1" s="1"/>
  <c r="E271" i="1"/>
  <c r="E270" i="1"/>
  <c r="E269" i="1"/>
  <c r="E268" i="1"/>
  <c r="E267" i="1"/>
  <c r="E266" i="1"/>
  <c r="E265" i="1"/>
  <c r="E264" i="1"/>
  <c r="E263" i="1"/>
  <c r="G263" i="1" s="1"/>
  <c r="E262" i="1"/>
  <c r="E261" i="1"/>
  <c r="E260" i="1"/>
  <c r="E259" i="1"/>
  <c r="F259" i="1" s="1"/>
  <c r="E258" i="1"/>
  <c r="E257" i="1"/>
  <c r="E256" i="1"/>
  <c r="E255" i="1"/>
  <c r="E254" i="1"/>
  <c r="E253" i="1"/>
  <c r="E252" i="1"/>
  <c r="E251" i="1"/>
  <c r="E250" i="1"/>
  <c r="E249" i="1"/>
  <c r="E248" i="1"/>
  <c r="E247" i="1"/>
  <c r="G247" i="1" s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G231" i="1" s="1"/>
  <c r="E230" i="1"/>
  <c r="E229" i="1"/>
  <c r="E228" i="1"/>
  <c r="E227" i="1"/>
  <c r="F227" i="1" s="1"/>
  <c r="E226" i="1"/>
  <c r="E225" i="1"/>
  <c r="E224" i="1"/>
  <c r="F224" i="1" s="1"/>
  <c r="E223" i="1"/>
  <c r="E222" i="1"/>
  <c r="E221" i="1"/>
  <c r="E220" i="1"/>
  <c r="E219" i="1"/>
  <c r="E218" i="1"/>
  <c r="E217" i="1"/>
  <c r="E216" i="1"/>
  <c r="E215" i="1"/>
  <c r="G215" i="1" s="1"/>
  <c r="E214" i="1"/>
  <c r="E213" i="1"/>
  <c r="E212" i="1"/>
  <c r="E211" i="1"/>
  <c r="F211" i="1" s="1"/>
  <c r="E210" i="1"/>
  <c r="E209" i="1"/>
  <c r="E208" i="1"/>
  <c r="E207" i="1"/>
  <c r="E206" i="1"/>
  <c r="E205" i="1"/>
  <c r="E204" i="1"/>
  <c r="E203" i="1"/>
  <c r="E202" i="1"/>
  <c r="E201" i="1"/>
  <c r="E200" i="1"/>
  <c r="E199" i="1"/>
  <c r="G199" i="1" s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F185" i="1" s="1"/>
  <c r="E184" i="1"/>
  <c r="E183" i="1"/>
  <c r="G183" i="1" s="1"/>
  <c r="E182" i="1"/>
  <c r="G182" i="1" s="1"/>
  <c r="E181" i="1"/>
  <c r="E180" i="1"/>
  <c r="E179" i="1"/>
  <c r="F179" i="1" s="1"/>
  <c r="E178" i="1"/>
  <c r="E177" i="1"/>
  <c r="E176" i="1"/>
  <c r="F176" i="1" s="1"/>
  <c r="E175" i="1"/>
  <c r="F175" i="1" s="1"/>
  <c r="E174" i="1"/>
  <c r="E173" i="1"/>
  <c r="E172" i="1"/>
  <c r="E171" i="1"/>
  <c r="E170" i="1"/>
  <c r="E169" i="1"/>
  <c r="F169" i="1" s="1"/>
  <c r="E168" i="1"/>
  <c r="E167" i="1"/>
  <c r="G167" i="1" s="1"/>
  <c r="E166" i="1"/>
  <c r="G166" i="1" s="1"/>
  <c r="E165" i="1"/>
  <c r="E164" i="1"/>
  <c r="E163" i="1"/>
  <c r="F163" i="1" s="1"/>
  <c r="E162" i="1"/>
  <c r="E161" i="1"/>
  <c r="E160" i="1"/>
  <c r="F160" i="1" s="1"/>
  <c r="E159" i="1"/>
  <c r="F159" i="1" s="1"/>
  <c r="E158" i="1"/>
  <c r="E157" i="1"/>
  <c r="E156" i="1"/>
  <c r="E155" i="1"/>
  <c r="E154" i="1"/>
  <c r="E153" i="1"/>
  <c r="F153" i="1" s="1"/>
  <c r="E152" i="1"/>
  <c r="E151" i="1"/>
  <c r="G151" i="1" s="1"/>
  <c r="E150" i="1"/>
  <c r="G150" i="1" s="1"/>
  <c r="E149" i="1"/>
  <c r="E148" i="1"/>
  <c r="E147" i="1"/>
  <c r="E146" i="1"/>
  <c r="E145" i="1"/>
  <c r="E144" i="1"/>
  <c r="E143" i="1"/>
  <c r="F143" i="1" s="1"/>
  <c r="E142" i="1"/>
  <c r="E141" i="1"/>
  <c r="E140" i="1"/>
  <c r="E139" i="1"/>
  <c r="E138" i="1"/>
  <c r="E137" i="1"/>
  <c r="F137" i="1" s="1"/>
  <c r="E136" i="1"/>
  <c r="E135" i="1"/>
  <c r="G135" i="1" s="1"/>
  <c r="E134" i="1"/>
  <c r="G134" i="1" s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F121" i="1" s="1"/>
  <c r="E120" i="1"/>
  <c r="E119" i="1"/>
  <c r="G119" i="1" s="1"/>
  <c r="E118" i="1"/>
  <c r="G118" i="1" s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F105" i="1" s="1"/>
  <c r="E104" i="1"/>
  <c r="E103" i="1"/>
  <c r="G103" i="1" s="1"/>
  <c r="E102" i="1"/>
  <c r="G102" i="1" s="1"/>
  <c r="E101" i="1"/>
  <c r="E100" i="1"/>
  <c r="E99" i="1"/>
  <c r="E98" i="1"/>
  <c r="E97" i="1"/>
  <c r="E96" i="1"/>
  <c r="F96" i="1" s="1"/>
  <c r="E95" i="1"/>
  <c r="F95" i="1" s="1"/>
  <c r="E94" i="1"/>
  <c r="E93" i="1"/>
  <c r="E92" i="1"/>
  <c r="E91" i="1"/>
  <c r="E90" i="1"/>
  <c r="E89" i="1"/>
  <c r="F89" i="1" s="1"/>
  <c r="E88" i="1"/>
  <c r="E87" i="1"/>
  <c r="G87" i="1" s="1"/>
  <c r="E86" i="1"/>
  <c r="G86" i="1" s="1"/>
  <c r="E85" i="1"/>
  <c r="E84" i="1"/>
  <c r="E83" i="1"/>
  <c r="F83" i="1" s="1"/>
  <c r="E82" i="1"/>
  <c r="E81" i="1"/>
  <c r="E80" i="1"/>
  <c r="F80" i="1" s="1"/>
  <c r="E79" i="1"/>
  <c r="F79" i="1" s="1"/>
  <c r="E78" i="1"/>
  <c r="E77" i="1"/>
  <c r="E76" i="1"/>
  <c r="E75" i="1"/>
  <c r="E74" i="1"/>
  <c r="E73" i="1"/>
  <c r="F73" i="1" s="1"/>
  <c r="E72" i="1"/>
  <c r="E71" i="1"/>
  <c r="G71" i="1" s="1"/>
  <c r="E70" i="1"/>
  <c r="G70" i="1" s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F25" i="1" s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F7" i="1" s="1"/>
  <c r="E6" i="1"/>
  <c r="E5" i="1"/>
  <c r="E4" i="1"/>
  <c r="F4" i="1" s="1"/>
  <c r="E3" i="1"/>
  <c r="E2" i="1"/>
  <c r="B22" i="1"/>
  <c r="B16" i="1"/>
  <c r="B17" i="1" s="1"/>
  <c r="G36" i="1" s="1"/>
  <c r="B11" i="1"/>
  <c r="B12" i="1" s="1"/>
  <c r="H145" i="1" s="1"/>
  <c r="I45" i="1" l="1"/>
  <c r="J45" i="1" s="1"/>
  <c r="K45" i="1" s="1"/>
  <c r="L45" i="1" s="1"/>
  <c r="I106" i="1"/>
  <c r="J106" i="1" s="1"/>
  <c r="K106" i="1" s="1"/>
  <c r="L106" i="1" s="1"/>
  <c r="I177" i="1"/>
  <c r="J177" i="1" s="1"/>
  <c r="K177" i="1" s="1"/>
  <c r="L177" i="1" s="1"/>
  <c r="I94" i="1"/>
  <c r="J94" i="1" s="1"/>
  <c r="K94" i="1" s="1"/>
  <c r="L94" i="1" s="1"/>
  <c r="I189" i="1"/>
  <c r="J189" i="1" s="1"/>
  <c r="K189" i="1" s="1"/>
  <c r="L189" i="1" s="1"/>
  <c r="I226" i="1"/>
  <c r="J226" i="1" s="1"/>
  <c r="K226" i="1" s="1"/>
  <c r="L226" i="1" s="1"/>
  <c r="I300" i="1"/>
  <c r="J300" i="1" s="1"/>
  <c r="K300" i="1" s="1"/>
  <c r="L300" i="1" s="1"/>
  <c r="I13" i="1"/>
  <c r="J13" i="1" s="1"/>
  <c r="K13" i="1" s="1"/>
  <c r="L13" i="1" s="1"/>
  <c r="I70" i="1"/>
  <c r="J70" i="1" s="1"/>
  <c r="K70" i="1" s="1"/>
  <c r="L70" i="1" s="1"/>
  <c r="I119" i="1"/>
  <c r="J119" i="1" s="1"/>
  <c r="K119" i="1" s="1"/>
  <c r="L119" i="1" s="1"/>
  <c r="I144" i="1"/>
  <c r="J144" i="1" s="1"/>
  <c r="K144" i="1" s="1"/>
  <c r="L144" i="1" s="1"/>
  <c r="I190" i="1"/>
  <c r="J190" i="1" s="1"/>
  <c r="K190" i="1" s="1"/>
  <c r="L190" i="1" s="1"/>
  <c r="I289" i="1"/>
  <c r="J289" i="1" s="1"/>
  <c r="K289" i="1" s="1"/>
  <c r="L289" i="1" s="1"/>
  <c r="I4" i="1"/>
  <c r="J4" i="1" s="1"/>
  <c r="K4" i="1" s="1"/>
  <c r="L4" i="1" s="1"/>
  <c r="I16" i="1"/>
  <c r="J16" i="1" s="1"/>
  <c r="K16" i="1" s="1"/>
  <c r="L16" i="1" s="1"/>
  <c r="I50" i="1"/>
  <c r="J50" i="1" s="1"/>
  <c r="K50" i="1" s="1"/>
  <c r="L50" i="1" s="1"/>
  <c r="I61" i="1"/>
  <c r="J61" i="1" s="1"/>
  <c r="K61" i="1" s="1"/>
  <c r="L61" i="1" s="1"/>
  <c r="I74" i="1"/>
  <c r="J74" i="1" s="1"/>
  <c r="K74" i="1" s="1"/>
  <c r="L74" i="1" s="1"/>
  <c r="I85" i="1"/>
  <c r="J85" i="1" s="1"/>
  <c r="K85" i="1" s="1"/>
  <c r="L85" i="1" s="1"/>
  <c r="I110" i="1"/>
  <c r="J110" i="1" s="1"/>
  <c r="K110" i="1" s="1"/>
  <c r="L110" i="1" s="1"/>
  <c r="I123" i="1"/>
  <c r="J123" i="1" s="1"/>
  <c r="K123" i="1" s="1"/>
  <c r="L123" i="1" s="1"/>
  <c r="I134" i="1"/>
  <c r="J134" i="1" s="1"/>
  <c r="K134" i="1" s="1"/>
  <c r="L134" i="1" s="1"/>
  <c r="I147" i="1"/>
  <c r="J147" i="1" s="1"/>
  <c r="K147" i="1" s="1"/>
  <c r="L147" i="1" s="1"/>
  <c r="I159" i="1"/>
  <c r="J159" i="1" s="1"/>
  <c r="K159" i="1" s="1"/>
  <c r="L159" i="1" s="1"/>
  <c r="I194" i="1"/>
  <c r="J194" i="1" s="1"/>
  <c r="K194" i="1" s="1"/>
  <c r="L194" i="1" s="1"/>
  <c r="I205" i="1"/>
  <c r="J205" i="1" s="1"/>
  <c r="K205" i="1" s="1"/>
  <c r="L205" i="1" s="1"/>
  <c r="I217" i="1"/>
  <c r="J217" i="1" s="1"/>
  <c r="K217" i="1" s="1"/>
  <c r="L217" i="1" s="1"/>
  <c r="I248" i="1"/>
  <c r="J248" i="1" s="1"/>
  <c r="K248" i="1" s="1"/>
  <c r="L248" i="1" s="1"/>
  <c r="I269" i="1"/>
  <c r="J269" i="1" s="1"/>
  <c r="K269" i="1" s="1"/>
  <c r="L269" i="1" s="1"/>
  <c r="I280" i="1"/>
  <c r="J280" i="1" s="1"/>
  <c r="K280" i="1" s="1"/>
  <c r="L280" i="1" s="1"/>
  <c r="I291" i="1"/>
  <c r="J291" i="1" s="1"/>
  <c r="K291" i="1" s="1"/>
  <c r="L291" i="1" s="1"/>
  <c r="I57" i="1"/>
  <c r="J57" i="1" s="1"/>
  <c r="K57" i="1" s="1"/>
  <c r="L57" i="1" s="1"/>
  <c r="I142" i="1"/>
  <c r="J142" i="1" s="1"/>
  <c r="K142" i="1" s="1"/>
  <c r="L142" i="1" s="1"/>
  <c r="I201" i="1"/>
  <c r="J201" i="1" s="1"/>
  <c r="K201" i="1" s="1"/>
  <c r="L201" i="1" s="1"/>
  <c r="I46" i="1"/>
  <c r="J46" i="1" s="1"/>
  <c r="K46" i="1" s="1"/>
  <c r="L46" i="1" s="1"/>
  <c r="I257" i="1"/>
  <c r="J257" i="1" s="1"/>
  <c r="K257" i="1" s="1"/>
  <c r="L257" i="1" s="1"/>
  <c r="I17" i="1"/>
  <c r="J17" i="1" s="1"/>
  <c r="K17" i="1" s="1"/>
  <c r="L17" i="1" s="1"/>
  <c r="I28" i="1"/>
  <c r="J28" i="1" s="1"/>
  <c r="K28" i="1" s="1"/>
  <c r="L28" i="1" s="1"/>
  <c r="I38" i="1"/>
  <c r="J38" i="1" s="1"/>
  <c r="K38" i="1" s="1"/>
  <c r="L38" i="1" s="1"/>
  <c r="I62" i="1"/>
  <c r="J62" i="1" s="1"/>
  <c r="K62" i="1" s="1"/>
  <c r="L62" i="1" s="1"/>
  <c r="I75" i="1"/>
  <c r="J75" i="1" s="1"/>
  <c r="K75" i="1" s="1"/>
  <c r="L75" i="1" s="1"/>
  <c r="I86" i="1"/>
  <c r="J86" i="1" s="1"/>
  <c r="K86" i="1" s="1"/>
  <c r="L86" i="1" s="1"/>
  <c r="I99" i="1"/>
  <c r="J99" i="1" s="1"/>
  <c r="K99" i="1" s="1"/>
  <c r="L99" i="1" s="1"/>
  <c r="I111" i="1"/>
  <c r="J111" i="1" s="1"/>
  <c r="K111" i="1" s="1"/>
  <c r="L111" i="1" s="1"/>
  <c r="I135" i="1"/>
  <c r="J135" i="1" s="1"/>
  <c r="K135" i="1" s="1"/>
  <c r="L135" i="1" s="1"/>
  <c r="I160" i="1"/>
  <c r="J160" i="1" s="1"/>
  <c r="K160" i="1" s="1"/>
  <c r="L160" i="1" s="1"/>
  <c r="I172" i="1"/>
  <c r="J172" i="1" s="1"/>
  <c r="K172" i="1" s="1"/>
  <c r="L172" i="1" s="1"/>
  <c r="I181" i="1"/>
  <c r="J181" i="1" s="1"/>
  <c r="K181" i="1" s="1"/>
  <c r="L181" i="1" s="1"/>
  <c r="I206" i="1"/>
  <c r="J206" i="1" s="1"/>
  <c r="K206" i="1" s="1"/>
  <c r="L206" i="1" s="1"/>
  <c r="I218" i="1"/>
  <c r="J218" i="1" s="1"/>
  <c r="K218" i="1" s="1"/>
  <c r="L218" i="1" s="1"/>
  <c r="I229" i="1"/>
  <c r="J229" i="1" s="1"/>
  <c r="K229" i="1" s="1"/>
  <c r="L229" i="1" s="1"/>
  <c r="I240" i="1"/>
  <c r="J240" i="1" s="1"/>
  <c r="K240" i="1" s="1"/>
  <c r="L240" i="1" s="1"/>
  <c r="I249" i="1"/>
  <c r="J249" i="1" s="1"/>
  <c r="K249" i="1" s="1"/>
  <c r="L249" i="1" s="1"/>
  <c r="I260" i="1"/>
  <c r="J260" i="1" s="1"/>
  <c r="K260" i="1" s="1"/>
  <c r="L260" i="1" s="1"/>
  <c r="I270" i="1"/>
  <c r="J270" i="1" s="1"/>
  <c r="K270" i="1" s="1"/>
  <c r="L270" i="1" s="1"/>
  <c r="I281" i="1"/>
  <c r="J281" i="1" s="1"/>
  <c r="K281" i="1" s="1"/>
  <c r="L281" i="1" s="1"/>
  <c r="I93" i="1"/>
  <c r="J93" i="1" s="1"/>
  <c r="K93" i="1" s="1"/>
  <c r="L93" i="1" s="1"/>
  <c r="I155" i="1"/>
  <c r="J155" i="1" s="1"/>
  <c r="K155" i="1" s="1"/>
  <c r="L155" i="1" s="1"/>
  <c r="I212" i="1"/>
  <c r="J212" i="1" s="1"/>
  <c r="K212" i="1" s="1"/>
  <c r="L212" i="1" s="1"/>
  <c r="I23" i="1"/>
  <c r="J23" i="1" s="1"/>
  <c r="K23" i="1" s="1"/>
  <c r="L23" i="1" s="1"/>
  <c r="I107" i="1"/>
  <c r="J107" i="1" s="1"/>
  <c r="K107" i="1" s="1"/>
  <c r="L107" i="1" s="1"/>
  <c r="I131" i="1"/>
  <c r="J131" i="1" s="1"/>
  <c r="K131" i="1" s="1"/>
  <c r="L131" i="1" s="1"/>
  <c r="I178" i="1"/>
  <c r="J178" i="1" s="1"/>
  <c r="K178" i="1" s="1"/>
  <c r="L178" i="1" s="1"/>
  <c r="I202" i="1"/>
  <c r="J202" i="1" s="1"/>
  <c r="K202" i="1" s="1"/>
  <c r="L202" i="1" s="1"/>
  <c r="I236" i="1"/>
  <c r="J236" i="1" s="1"/>
  <c r="K236" i="1" s="1"/>
  <c r="L236" i="1" s="1"/>
  <c r="I288" i="1"/>
  <c r="J288" i="1" s="1"/>
  <c r="K288" i="1" s="1"/>
  <c r="L288" i="1" s="1"/>
  <c r="I5" i="1"/>
  <c r="J5" i="1" s="1"/>
  <c r="K5" i="1" s="1"/>
  <c r="L5" i="1" s="1"/>
  <c r="I18" i="1"/>
  <c r="J18" i="1" s="1"/>
  <c r="K18" i="1" s="1"/>
  <c r="L18" i="1" s="1"/>
  <c r="I39" i="1"/>
  <c r="J39" i="1" s="1"/>
  <c r="K39" i="1" s="1"/>
  <c r="L39" i="1" s="1"/>
  <c r="I51" i="1"/>
  <c r="J51" i="1" s="1"/>
  <c r="K51" i="1" s="1"/>
  <c r="L51" i="1" s="1"/>
  <c r="I63" i="1"/>
  <c r="J63" i="1" s="1"/>
  <c r="K63" i="1" s="1"/>
  <c r="L63" i="1" s="1"/>
  <c r="I87" i="1"/>
  <c r="J87" i="1" s="1"/>
  <c r="K87" i="1" s="1"/>
  <c r="L87" i="1" s="1"/>
  <c r="I112" i="1"/>
  <c r="J112" i="1" s="1"/>
  <c r="K112" i="1" s="1"/>
  <c r="L112" i="1" s="1"/>
  <c r="I124" i="1"/>
  <c r="J124" i="1" s="1"/>
  <c r="K124" i="1" s="1"/>
  <c r="L124" i="1" s="1"/>
  <c r="I136" i="1"/>
  <c r="J136" i="1" s="1"/>
  <c r="K136" i="1" s="1"/>
  <c r="L136" i="1" s="1"/>
  <c r="I148" i="1"/>
  <c r="J148" i="1" s="1"/>
  <c r="K148" i="1" s="1"/>
  <c r="L148" i="1" s="1"/>
  <c r="I161" i="1"/>
  <c r="J161" i="1" s="1"/>
  <c r="K161" i="1" s="1"/>
  <c r="L161" i="1" s="1"/>
  <c r="I182" i="1"/>
  <c r="J182" i="1" s="1"/>
  <c r="K182" i="1" s="1"/>
  <c r="L182" i="1" s="1"/>
  <c r="I195" i="1"/>
  <c r="J195" i="1" s="1"/>
  <c r="K195" i="1" s="1"/>
  <c r="L195" i="1" s="1"/>
  <c r="I207" i="1"/>
  <c r="J207" i="1" s="1"/>
  <c r="K207" i="1" s="1"/>
  <c r="L207" i="1" s="1"/>
  <c r="I219" i="1"/>
  <c r="J219" i="1" s="1"/>
  <c r="K219" i="1" s="1"/>
  <c r="L219" i="1" s="1"/>
  <c r="I230" i="1"/>
  <c r="J230" i="1" s="1"/>
  <c r="K230" i="1" s="1"/>
  <c r="L230" i="1" s="1"/>
  <c r="I241" i="1"/>
  <c r="J241" i="1" s="1"/>
  <c r="K241" i="1" s="1"/>
  <c r="L241" i="1" s="1"/>
  <c r="I250" i="1"/>
  <c r="J250" i="1" s="1"/>
  <c r="K250" i="1" s="1"/>
  <c r="L250" i="1" s="1"/>
  <c r="I271" i="1"/>
  <c r="J271" i="1" s="1"/>
  <c r="K271" i="1" s="1"/>
  <c r="L271" i="1" s="1"/>
  <c r="I282" i="1"/>
  <c r="J282" i="1" s="1"/>
  <c r="K282" i="1" s="1"/>
  <c r="L282" i="1" s="1"/>
  <c r="I292" i="1"/>
  <c r="J292" i="1" s="1"/>
  <c r="K292" i="1" s="1"/>
  <c r="L292" i="1" s="1"/>
  <c r="I231" i="1"/>
  <c r="J231" i="1" s="1"/>
  <c r="K231" i="1" s="1"/>
  <c r="L231" i="1" s="1"/>
  <c r="I242" i="1"/>
  <c r="J242" i="1" s="1"/>
  <c r="K242" i="1" s="1"/>
  <c r="L242" i="1" s="1"/>
  <c r="I251" i="1"/>
  <c r="J251" i="1" s="1"/>
  <c r="K251" i="1" s="1"/>
  <c r="L251" i="1" s="1"/>
  <c r="I261" i="1"/>
  <c r="J261" i="1" s="1"/>
  <c r="K261" i="1" s="1"/>
  <c r="L261" i="1" s="1"/>
  <c r="I272" i="1"/>
  <c r="J272" i="1" s="1"/>
  <c r="K272" i="1" s="1"/>
  <c r="L272" i="1" s="1"/>
  <c r="I283" i="1"/>
  <c r="J283" i="1" s="1"/>
  <c r="K283" i="1" s="1"/>
  <c r="L283" i="1" s="1"/>
  <c r="I293" i="1"/>
  <c r="J293" i="1" s="1"/>
  <c r="K293" i="1" s="1"/>
  <c r="L293" i="1" s="1"/>
  <c r="I7" i="1"/>
  <c r="J7" i="1" s="1"/>
  <c r="K7" i="1" s="1"/>
  <c r="L7" i="1" s="1"/>
  <c r="I19" i="1"/>
  <c r="J19" i="1" s="1"/>
  <c r="K19" i="1" s="1"/>
  <c r="L19" i="1" s="1"/>
  <c r="I30" i="1"/>
  <c r="J30" i="1" s="1"/>
  <c r="K30" i="1" s="1"/>
  <c r="L30" i="1" s="1"/>
  <c r="I41" i="1"/>
  <c r="J41" i="1" s="1"/>
  <c r="K41" i="1" s="1"/>
  <c r="L41" i="1" s="1"/>
  <c r="I52" i="1"/>
  <c r="J52" i="1" s="1"/>
  <c r="K52" i="1" s="1"/>
  <c r="L52" i="1" s="1"/>
  <c r="I65" i="1"/>
  <c r="J65" i="1" s="1"/>
  <c r="K65" i="1" s="1"/>
  <c r="L65" i="1" s="1"/>
  <c r="I89" i="1"/>
  <c r="J89" i="1" s="1"/>
  <c r="K89" i="1" s="1"/>
  <c r="L89" i="1" s="1"/>
  <c r="I114" i="1"/>
  <c r="J114" i="1" s="1"/>
  <c r="K114" i="1" s="1"/>
  <c r="L114" i="1" s="1"/>
  <c r="I125" i="1"/>
  <c r="J125" i="1" s="1"/>
  <c r="K125" i="1" s="1"/>
  <c r="L125" i="1" s="1"/>
  <c r="I138" i="1"/>
  <c r="J138" i="1" s="1"/>
  <c r="K138" i="1" s="1"/>
  <c r="L138" i="1" s="1"/>
  <c r="I149" i="1"/>
  <c r="J149" i="1" s="1"/>
  <c r="K149" i="1" s="1"/>
  <c r="L149" i="1" s="1"/>
  <c r="I174" i="1"/>
  <c r="J174" i="1" s="1"/>
  <c r="K174" i="1" s="1"/>
  <c r="L174" i="1" s="1"/>
  <c r="I184" i="1"/>
  <c r="J184" i="1" s="1"/>
  <c r="K184" i="1" s="1"/>
  <c r="L184" i="1" s="1"/>
  <c r="I196" i="1"/>
  <c r="J196" i="1" s="1"/>
  <c r="K196" i="1" s="1"/>
  <c r="L196" i="1" s="1"/>
  <c r="I208" i="1"/>
  <c r="J208" i="1" s="1"/>
  <c r="K208" i="1" s="1"/>
  <c r="L208" i="1" s="1"/>
  <c r="I220" i="1"/>
  <c r="J220" i="1" s="1"/>
  <c r="K220" i="1" s="1"/>
  <c r="L220" i="1" s="1"/>
  <c r="I273" i="1"/>
  <c r="J273" i="1" s="1"/>
  <c r="K273" i="1" s="1"/>
  <c r="L273" i="1" s="1"/>
  <c r="I294" i="1"/>
  <c r="J294" i="1" s="1"/>
  <c r="K294" i="1" s="1"/>
  <c r="L294" i="1" s="1"/>
  <c r="I8" i="1"/>
  <c r="J8" i="1" s="1"/>
  <c r="K8" i="1" s="1"/>
  <c r="L8" i="1" s="1"/>
  <c r="I31" i="1"/>
  <c r="J31" i="1" s="1"/>
  <c r="K31" i="1" s="1"/>
  <c r="L31" i="1" s="1"/>
  <c r="I42" i="1"/>
  <c r="J42" i="1" s="1"/>
  <c r="K42" i="1" s="1"/>
  <c r="L42" i="1" s="1"/>
  <c r="I66" i="1"/>
  <c r="J66" i="1" s="1"/>
  <c r="K66" i="1" s="1"/>
  <c r="L66" i="1" s="1"/>
  <c r="I77" i="1"/>
  <c r="J77" i="1" s="1"/>
  <c r="K77" i="1" s="1"/>
  <c r="L77" i="1" s="1"/>
  <c r="I90" i="1"/>
  <c r="J90" i="1" s="1"/>
  <c r="K90" i="1" s="1"/>
  <c r="L90" i="1" s="1"/>
  <c r="I101" i="1"/>
  <c r="J101" i="1" s="1"/>
  <c r="K101" i="1" s="1"/>
  <c r="L101" i="1" s="1"/>
  <c r="I126" i="1"/>
  <c r="J126" i="1" s="1"/>
  <c r="K126" i="1" s="1"/>
  <c r="L126" i="1" s="1"/>
  <c r="I139" i="1"/>
  <c r="J139" i="1" s="1"/>
  <c r="K139" i="1" s="1"/>
  <c r="L139" i="1" s="1"/>
  <c r="I150" i="1"/>
  <c r="J150" i="1" s="1"/>
  <c r="K150" i="1" s="1"/>
  <c r="L150" i="1" s="1"/>
  <c r="I163" i="1"/>
  <c r="J163" i="1" s="1"/>
  <c r="K163" i="1" s="1"/>
  <c r="L163" i="1" s="1"/>
  <c r="I185" i="1"/>
  <c r="J185" i="1" s="1"/>
  <c r="K185" i="1" s="1"/>
  <c r="L185" i="1" s="1"/>
  <c r="I209" i="1"/>
  <c r="J209" i="1" s="1"/>
  <c r="K209" i="1" s="1"/>
  <c r="L209" i="1" s="1"/>
  <c r="I252" i="1"/>
  <c r="J252" i="1" s="1"/>
  <c r="K252" i="1" s="1"/>
  <c r="L252" i="1" s="1"/>
  <c r="I262" i="1"/>
  <c r="J262" i="1" s="1"/>
  <c r="K262" i="1" s="1"/>
  <c r="L262" i="1" s="1"/>
  <c r="I274" i="1"/>
  <c r="J274" i="1" s="1"/>
  <c r="K274" i="1" s="1"/>
  <c r="L274" i="1" s="1"/>
  <c r="I284" i="1"/>
  <c r="J284" i="1" s="1"/>
  <c r="K284" i="1" s="1"/>
  <c r="L284" i="1" s="1"/>
  <c r="I295" i="1"/>
  <c r="J295" i="1" s="1"/>
  <c r="K295" i="1" s="1"/>
  <c r="L295" i="1" s="1"/>
  <c r="I9" i="1"/>
  <c r="J9" i="1" s="1"/>
  <c r="K9" i="1" s="1"/>
  <c r="L9" i="1" s="1"/>
  <c r="I20" i="1"/>
  <c r="J20" i="1" s="1"/>
  <c r="K20" i="1" s="1"/>
  <c r="L20" i="1" s="1"/>
  <c r="I32" i="1"/>
  <c r="J32" i="1" s="1"/>
  <c r="K32" i="1" s="1"/>
  <c r="L32" i="1" s="1"/>
  <c r="I43" i="1"/>
  <c r="J43" i="1" s="1"/>
  <c r="K43" i="1" s="1"/>
  <c r="L43" i="1" s="1"/>
  <c r="I53" i="1"/>
  <c r="J53" i="1" s="1"/>
  <c r="K53" i="1" s="1"/>
  <c r="L53" i="1" s="1"/>
  <c r="I78" i="1"/>
  <c r="J78" i="1" s="1"/>
  <c r="K78" i="1" s="1"/>
  <c r="L78" i="1" s="1"/>
  <c r="I91" i="1"/>
  <c r="J91" i="1" s="1"/>
  <c r="K91" i="1" s="1"/>
  <c r="L91" i="1" s="1"/>
  <c r="I102" i="1"/>
  <c r="J102" i="1" s="1"/>
  <c r="K102" i="1" s="1"/>
  <c r="L102" i="1" s="1"/>
  <c r="I115" i="1"/>
  <c r="J115" i="1" s="1"/>
  <c r="K115" i="1" s="1"/>
  <c r="L115" i="1" s="1"/>
  <c r="I127" i="1"/>
  <c r="J127" i="1" s="1"/>
  <c r="K127" i="1" s="1"/>
  <c r="L127" i="1" s="1"/>
  <c r="I151" i="1"/>
  <c r="J151" i="1" s="1"/>
  <c r="K151" i="1" s="1"/>
  <c r="L151" i="1" s="1"/>
  <c r="I186" i="1"/>
  <c r="J186" i="1" s="1"/>
  <c r="K186" i="1" s="1"/>
  <c r="L186" i="1" s="1"/>
  <c r="I197" i="1"/>
  <c r="J197" i="1" s="1"/>
  <c r="K197" i="1" s="1"/>
  <c r="L197" i="1" s="1"/>
  <c r="I210" i="1"/>
  <c r="J210" i="1" s="1"/>
  <c r="K210" i="1" s="1"/>
  <c r="L210" i="1" s="1"/>
  <c r="I221" i="1"/>
  <c r="J221" i="1" s="1"/>
  <c r="K221" i="1" s="1"/>
  <c r="L221" i="1" s="1"/>
  <c r="I232" i="1"/>
  <c r="J232" i="1" s="1"/>
  <c r="K232" i="1" s="1"/>
  <c r="L232" i="1" s="1"/>
  <c r="I243" i="1"/>
  <c r="J243" i="1" s="1"/>
  <c r="K243" i="1" s="1"/>
  <c r="L243" i="1" s="1"/>
  <c r="I263" i="1"/>
  <c r="J263" i="1" s="1"/>
  <c r="K263" i="1" s="1"/>
  <c r="L263" i="1" s="1"/>
  <c r="I296" i="1"/>
  <c r="J296" i="1" s="1"/>
  <c r="K296" i="1" s="1"/>
  <c r="L296" i="1" s="1"/>
  <c r="I103" i="1"/>
  <c r="J103" i="1" s="1"/>
  <c r="K103" i="1" s="1"/>
  <c r="L103" i="1" s="1"/>
  <c r="I128" i="1"/>
  <c r="J128" i="1" s="1"/>
  <c r="K128" i="1" s="1"/>
  <c r="L128" i="1" s="1"/>
  <c r="I140" i="1"/>
  <c r="J140" i="1" s="1"/>
  <c r="K140" i="1" s="1"/>
  <c r="L140" i="1" s="1"/>
  <c r="I152" i="1"/>
  <c r="J152" i="1" s="1"/>
  <c r="K152" i="1" s="1"/>
  <c r="L152" i="1" s="1"/>
  <c r="I164" i="1"/>
  <c r="J164" i="1" s="1"/>
  <c r="K164" i="1" s="1"/>
  <c r="L164" i="1" s="1"/>
  <c r="I175" i="1"/>
  <c r="J175" i="1" s="1"/>
  <c r="K175" i="1" s="1"/>
  <c r="L175" i="1" s="1"/>
  <c r="I187" i="1"/>
  <c r="J187" i="1" s="1"/>
  <c r="K187" i="1" s="1"/>
  <c r="L187" i="1" s="1"/>
  <c r="I198" i="1"/>
  <c r="J198" i="1" s="1"/>
  <c r="K198" i="1" s="1"/>
  <c r="L198" i="1" s="1"/>
  <c r="I222" i="1"/>
  <c r="J222" i="1" s="1"/>
  <c r="K222" i="1" s="1"/>
  <c r="L222" i="1" s="1"/>
  <c r="I233" i="1"/>
  <c r="J233" i="1" s="1"/>
  <c r="K233" i="1" s="1"/>
  <c r="L233" i="1" s="1"/>
  <c r="I253" i="1"/>
  <c r="J253" i="1" s="1"/>
  <c r="K253" i="1" s="1"/>
  <c r="L253" i="1" s="1"/>
  <c r="I275" i="1"/>
  <c r="J275" i="1" s="1"/>
  <c r="K275" i="1" s="1"/>
  <c r="L275" i="1" s="1"/>
  <c r="I285" i="1"/>
  <c r="J285" i="1" s="1"/>
  <c r="K285" i="1" s="1"/>
  <c r="L285" i="1" s="1"/>
  <c r="I297" i="1"/>
  <c r="J297" i="1" s="1"/>
  <c r="K297" i="1" s="1"/>
  <c r="L297" i="1" s="1"/>
  <c r="I244" i="1"/>
  <c r="J244" i="1" s="1"/>
  <c r="K244" i="1" s="1"/>
  <c r="L244" i="1" s="1"/>
  <c r="I254" i="1"/>
  <c r="J254" i="1" s="1"/>
  <c r="K254" i="1" s="1"/>
  <c r="L254" i="1" s="1"/>
  <c r="I286" i="1"/>
  <c r="J286" i="1" s="1"/>
  <c r="K286" i="1" s="1"/>
  <c r="L286" i="1" s="1"/>
  <c r="I298" i="1"/>
  <c r="J298" i="1" s="1"/>
  <c r="K298" i="1" s="1"/>
  <c r="L298" i="1" s="1"/>
  <c r="I35" i="1"/>
  <c r="J35" i="1" s="1"/>
  <c r="K35" i="1" s="1"/>
  <c r="L35" i="1" s="1"/>
  <c r="I118" i="1"/>
  <c r="J118" i="1" s="1"/>
  <c r="K118" i="1" s="1"/>
  <c r="L118" i="1" s="1"/>
  <c r="I167" i="1"/>
  <c r="J167" i="1" s="1"/>
  <c r="K167" i="1" s="1"/>
  <c r="L167" i="1" s="1"/>
  <c r="I266" i="1"/>
  <c r="J266" i="1" s="1"/>
  <c r="K266" i="1" s="1"/>
  <c r="L266" i="1" s="1"/>
  <c r="I59" i="1"/>
  <c r="J59" i="1" s="1"/>
  <c r="K59" i="1" s="1"/>
  <c r="L59" i="1" s="1"/>
  <c r="I278" i="1"/>
  <c r="J278" i="1" s="1"/>
  <c r="K278" i="1" s="1"/>
  <c r="L278" i="1" s="1"/>
  <c r="I14" i="1"/>
  <c r="J14" i="1" s="1"/>
  <c r="K14" i="1" s="1"/>
  <c r="L14" i="1" s="1"/>
  <c r="I25" i="1"/>
  <c r="J25" i="1" s="1"/>
  <c r="K25" i="1" s="1"/>
  <c r="L25" i="1" s="1"/>
  <c r="I36" i="1"/>
  <c r="J36" i="1" s="1"/>
  <c r="K36" i="1" s="1"/>
  <c r="L36" i="1" s="1"/>
  <c r="I71" i="1"/>
  <c r="J71" i="1" s="1"/>
  <c r="K71" i="1" s="1"/>
  <c r="L71" i="1" s="1"/>
  <c r="I96" i="1"/>
  <c r="J96" i="1" s="1"/>
  <c r="K96" i="1" s="1"/>
  <c r="L96" i="1" s="1"/>
  <c r="I108" i="1"/>
  <c r="J108" i="1" s="1"/>
  <c r="K108" i="1" s="1"/>
  <c r="L108" i="1" s="1"/>
  <c r="I120" i="1"/>
  <c r="J120" i="1" s="1"/>
  <c r="K120" i="1" s="1"/>
  <c r="L120" i="1" s="1"/>
  <c r="I132" i="1"/>
  <c r="J132" i="1" s="1"/>
  <c r="K132" i="1" s="1"/>
  <c r="L132" i="1" s="1"/>
  <c r="I145" i="1"/>
  <c r="J145" i="1" s="1"/>
  <c r="K145" i="1" s="1"/>
  <c r="L145" i="1" s="1"/>
  <c r="M145" i="1" s="1"/>
  <c r="I169" i="1"/>
  <c r="J169" i="1" s="1"/>
  <c r="K169" i="1" s="1"/>
  <c r="L169" i="1" s="1"/>
  <c r="I179" i="1"/>
  <c r="J179" i="1" s="1"/>
  <c r="K179" i="1" s="1"/>
  <c r="L179" i="1" s="1"/>
  <c r="I191" i="1"/>
  <c r="J191" i="1" s="1"/>
  <c r="K191" i="1" s="1"/>
  <c r="L191" i="1" s="1"/>
  <c r="I214" i="1"/>
  <c r="J214" i="1" s="1"/>
  <c r="K214" i="1" s="1"/>
  <c r="L214" i="1" s="1"/>
  <c r="I227" i="1"/>
  <c r="J227" i="1" s="1"/>
  <c r="K227" i="1" s="1"/>
  <c r="L227" i="1" s="1"/>
  <c r="I237" i="1"/>
  <c r="J237" i="1" s="1"/>
  <c r="K237" i="1" s="1"/>
  <c r="L237" i="1" s="1"/>
  <c r="I247" i="1"/>
  <c r="J247" i="1" s="1"/>
  <c r="K247" i="1" s="1"/>
  <c r="L247" i="1" s="1"/>
  <c r="I258" i="1"/>
  <c r="J258" i="1" s="1"/>
  <c r="K258" i="1" s="1"/>
  <c r="L258" i="1" s="1"/>
  <c r="I279" i="1"/>
  <c r="J279" i="1" s="1"/>
  <c r="K279" i="1" s="1"/>
  <c r="L279" i="1" s="1"/>
  <c r="I301" i="1"/>
  <c r="J301" i="1" s="1"/>
  <c r="K301" i="1" s="1"/>
  <c r="L301" i="1" s="1"/>
  <c r="I12" i="1"/>
  <c r="J12" i="1" s="1"/>
  <c r="K12" i="1" s="1"/>
  <c r="L12" i="1" s="1"/>
  <c r="I245" i="1"/>
  <c r="J245" i="1" s="1"/>
  <c r="K245" i="1" s="1"/>
  <c r="L245" i="1" s="1"/>
  <c r="I58" i="1"/>
  <c r="J58" i="1" s="1"/>
  <c r="K58" i="1" s="1"/>
  <c r="L58" i="1" s="1"/>
  <c r="I143" i="1"/>
  <c r="J143" i="1" s="1"/>
  <c r="K143" i="1" s="1"/>
  <c r="L143" i="1" s="1"/>
  <c r="I256" i="1"/>
  <c r="J256" i="1" s="1"/>
  <c r="K256" i="1" s="1"/>
  <c r="L256" i="1" s="1"/>
  <c r="I24" i="1"/>
  <c r="J24" i="1" s="1"/>
  <c r="K24" i="1" s="1"/>
  <c r="L24" i="1" s="1"/>
  <c r="I95" i="1"/>
  <c r="J95" i="1" s="1"/>
  <c r="K95" i="1" s="1"/>
  <c r="L95" i="1" s="1"/>
  <c r="I168" i="1"/>
  <c r="J168" i="1" s="1"/>
  <c r="K168" i="1" s="1"/>
  <c r="L168" i="1" s="1"/>
  <c r="I203" i="1"/>
  <c r="J203" i="1" s="1"/>
  <c r="K203" i="1" s="1"/>
  <c r="L203" i="1" s="1"/>
  <c r="I246" i="1"/>
  <c r="J246" i="1" s="1"/>
  <c r="K246" i="1" s="1"/>
  <c r="L246" i="1" s="1"/>
  <c r="I267" i="1"/>
  <c r="J267" i="1" s="1"/>
  <c r="K267" i="1" s="1"/>
  <c r="L267" i="1" s="1"/>
  <c r="I2" i="1"/>
  <c r="J2" i="1" s="1"/>
  <c r="K2" i="1" s="1"/>
  <c r="L2" i="1" s="1"/>
  <c r="I15" i="1"/>
  <c r="J15" i="1" s="1"/>
  <c r="K15" i="1" s="1"/>
  <c r="L15" i="1" s="1"/>
  <c r="I26" i="1"/>
  <c r="J26" i="1" s="1"/>
  <c r="K26" i="1" s="1"/>
  <c r="L26" i="1" s="1"/>
  <c r="I48" i="1"/>
  <c r="J48" i="1" s="1"/>
  <c r="K48" i="1" s="1"/>
  <c r="L48" i="1" s="1"/>
  <c r="I60" i="1"/>
  <c r="J60" i="1" s="1"/>
  <c r="K60" i="1" s="1"/>
  <c r="L60" i="1" s="1"/>
  <c r="I72" i="1"/>
  <c r="J72" i="1" s="1"/>
  <c r="K72" i="1" s="1"/>
  <c r="L72" i="1" s="1"/>
  <c r="I84" i="1"/>
  <c r="J84" i="1" s="1"/>
  <c r="K84" i="1" s="1"/>
  <c r="L84" i="1" s="1"/>
  <c r="I97" i="1"/>
  <c r="J97" i="1" s="1"/>
  <c r="K97" i="1" s="1"/>
  <c r="L97" i="1" s="1"/>
  <c r="I121" i="1"/>
  <c r="J121" i="1" s="1"/>
  <c r="K121" i="1" s="1"/>
  <c r="L121" i="1" s="1"/>
  <c r="I146" i="1"/>
  <c r="J146" i="1" s="1"/>
  <c r="K146" i="1" s="1"/>
  <c r="L146" i="1" s="1"/>
  <c r="I157" i="1"/>
  <c r="J157" i="1" s="1"/>
  <c r="K157" i="1" s="1"/>
  <c r="L157" i="1" s="1"/>
  <c r="I170" i="1"/>
  <c r="J170" i="1" s="1"/>
  <c r="K170" i="1" s="1"/>
  <c r="L170" i="1" s="1"/>
  <c r="I192" i="1"/>
  <c r="J192" i="1" s="1"/>
  <c r="K192" i="1" s="1"/>
  <c r="L192" i="1" s="1"/>
  <c r="I204" i="1"/>
  <c r="J204" i="1" s="1"/>
  <c r="K204" i="1" s="1"/>
  <c r="L204" i="1" s="1"/>
  <c r="I215" i="1"/>
  <c r="J215" i="1" s="1"/>
  <c r="K215" i="1" s="1"/>
  <c r="L215" i="1" s="1"/>
  <c r="I238" i="1"/>
  <c r="J238" i="1" s="1"/>
  <c r="K238" i="1" s="1"/>
  <c r="L238" i="1" s="1"/>
  <c r="I268" i="1"/>
  <c r="J268" i="1" s="1"/>
  <c r="K268" i="1" s="1"/>
  <c r="L268" i="1" s="1"/>
  <c r="I290" i="1"/>
  <c r="J290" i="1" s="1"/>
  <c r="K290" i="1" s="1"/>
  <c r="L290" i="1" s="1"/>
  <c r="I302" i="1"/>
  <c r="J302" i="1" s="1"/>
  <c r="K302" i="1" s="1"/>
  <c r="L302" i="1" s="1"/>
  <c r="I22" i="1"/>
  <c r="J22" i="1" s="1"/>
  <c r="K22" i="1" s="1"/>
  <c r="L22" i="1" s="1"/>
  <c r="I82" i="1"/>
  <c r="J82" i="1" s="1"/>
  <c r="K82" i="1" s="1"/>
  <c r="L82" i="1" s="1"/>
  <c r="I117" i="1"/>
  <c r="J117" i="1" s="1"/>
  <c r="K117" i="1" s="1"/>
  <c r="L117" i="1" s="1"/>
  <c r="I166" i="1"/>
  <c r="J166" i="1" s="1"/>
  <c r="K166" i="1" s="1"/>
  <c r="L166" i="1" s="1"/>
  <c r="I225" i="1"/>
  <c r="J225" i="1" s="1"/>
  <c r="K225" i="1" s="1"/>
  <c r="L225" i="1" s="1"/>
  <c r="I265" i="1"/>
  <c r="J265" i="1" s="1"/>
  <c r="K265" i="1" s="1"/>
  <c r="L265" i="1" s="1"/>
  <c r="I69" i="1"/>
  <c r="J69" i="1" s="1"/>
  <c r="K69" i="1" s="1"/>
  <c r="L69" i="1" s="1"/>
  <c r="I277" i="1"/>
  <c r="J277" i="1" s="1"/>
  <c r="K277" i="1" s="1"/>
  <c r="L277" i="1" s="1"/>
  <c r="I47" i="1"/>
  <c r="J47" i="1" s="1"/>
  <c r="K47" i="1" s="1"/>
  <c r="L47" i="1" s="1"/>
  <c r="I83" i="1"/>
  <c r="J83" i="1" s="1"/>
  <c r="K83" i="1" s="1"/>
  <c r="L83" i="1" s="1"/>
  <c r="I156" i="1"/>
  <c r="J156" i="1" s="1"/>
  <c r="K156" i="1" s="1"/>
  <c r="L156" i="1" s="1"/>
  <c r="I213" i="1"/>
  <c r="J213" i="1" s="1"/>
  <c r="K213" i="1" s="1"/>
  <c r="L213" i="1" s="1"/>
  <c r="I27" i="1"/>
  <c r="J27" i="1" s="1"/>
  <c r="K27" i="1" s="1"/>
  <c r="L27" i="1" s="1"/>
  <c r="I37" i="1"/>
  <c r="J37" i="1" s="1"/>
  <c r="K37" i="1" s="1"/>
  <c r="L37" i="1" s="1"/>
  <c r="I49" i="1"/>
  <c r="J49" i="1" s="1"/>
  <c r="K49" i="1" s="1"/>
  <c r="L49" i="1" s="1"/>
  <c r="I73" i="1"/>
  <c r="J73" i="1" s="1"/>
  <c r="K73" i="1" s="1"/>
  <c r="L73" i="1" s="1"/>
  <c r="I98" i="1"/>
  <c r="J98" i="1" s="1"/>
  <c r="K98" i="1" s="1"/>
  <c r="L98" i="1" s="1"/>
  <c r="I109" i="1"/>
  <c r="J109" i="1" s="1"/>
  <c r="K109" i="1" s="1"/>
  <c r="L109" i="1" s="1"/>
  <c r="I122" i="1"/>
  <c r="J122" i="1" s="1"/>
  <c r="K122" i="1" s="1"/>
  <c r="L122" i="1" s="1"/>
  <c r="I133" i="1"/>
  <c r="J133" i="1" s="1"/>
  <c r="K133" i="1" s="1"/>
  <c r="L133" i="1" s="1"/>
  <c r="I158" i="1"/>
  <c r="J158" i="1" s="1"/>
  <c r="K158" i="1" s="1"/>
  <c r="L158" i="1" s="1"/>
  <c r="I171" i="1"/>
  <c r="J171" i="1" s="1"/>
  <c r="K171" i="1" s="1"/>
  <c r="L171" i="1" s="1"/>
  <c r="I180" i="1"/>
  <c r="J180" i="1" s="1"/>
  <c r="K180" i="1" s="1"/>
  <c r="L180" i="1" s="1"/>
  <c r="I193" i="1"/>
  <c r="J193" i="1" s="1"/>
  <c r="K193" i="1" s="1"/>
  <c r="L193" i="1" s="1"/>
  <c r="I216" i="1"/>
  <c r="J216" i="1" s="1"/>
  <c r="K216" i="1" s="1"/>
  <c r="L216" i="1" s="1"/>
  <c r="I228" i="1"/>
  <c r="J228" i="1" s="1"/>
  <c r="K228" i="1" s="1"/>
  <c r="L228" i="1" s="1"/>
  <c r="I239" i="1"/>
  <c r="J239" i="1" s="1"/>
  <c r="K239" i="1" s="1"/>
  <c r="L239" i="1" s="1"/>
  <c r="H2" i="1"/>
  <c r="H3" i="1"/>
  <c r="I3" i="1"/>
  <c r="J3" i="1" s="1"/>
  <c r="K3" i="1" s="1"/>
  <c r="L3" i="1" s="1"/>
  <c r="G88" i="1"/>
  <c r="G184" i="1"/>
  <c r="G248" i="1"/>
  <c r="G296" i="1"/>
  <c r="G136" i="1"/>
  <c r="G232" i="1"/>
  <c r="F201" i="1"/>
  <c r="F217" i="1"/>
  <c r="F233" i="1"/>
  <c r="F249" i="1"/>
  <c r="F265" i="1"/>
  <c r="F281" i="1"/>
  <c r="F297" i="1"/>
  <c r="F131" i="1"/>
  <c r="G40" i="1"/>
  <c r="G168" i="1"/>
  <c r="G74" i="1"/>
  <c r="G90" i="1"/>
  <c r="G106" i="1"/>
  <c r="G122" i="1"/>
  <c r="G138" i="1"/>
  <c r="G154" i="1"/>
  <c r="G170" i="1"/>
  <c r="G186" i="1"/>
  <c r="G202" i="1"/>
  <c r="G218" i="1"/>
  <c r="G234" i="1"/>
  <c r="G250" i="1"/>
  <c r="G266" i="1"/>
  <c r="G282" i="1"/>
  <c r="G298" i="1"/>
  <c r="G152" i="1"/>
  <c r="G216" i="1"/>
  <c r="G9" i="1"/>
  <c r="G43" i="1"/>
  <c r="G91" i="1"/>
  <c r="G123" i="1"/>
  <c r="G155" i="1"/>
  <c r="G171" i="1"/>
  <c r="G187" i="1"/>
  <c r="G203" i="1"/>
  <c r="G219" i="1"/>
  <c r="G235" i="1"/>
  <c r="G251" i="1"/>
  <c r="G267" i="1"/>
  <c r="G283" i="1"/>
  <c r="G299" i="1"/>
  <c r="G72" i="1"/>
  <c r="G200" i="1"/>
  <c r="G11" i="1"/>
  <c r="G59" i="1"/>
  <c r="G107" i="1"/>
  <c r="G139" i="1"/>
  <c r="G76" i="1"/>
  <c r="G92" i="1"/>
  <c r="G108" i="1"/>
  <c r="G124" i="1"/>
  <c r="G140" i="1"/>
  <c r="G156" i="1"/>
  <c r="G172" i="1"/>
  <c r="G188" i="1"/>
  <c r="G204" i="1"/>
  <c r="G220" i="1"/>
  <c r="G236" i="1"/>
  <c r="G252" i="1"/>
  <c r="G268" i="1"/>
  <c r="G284" i="1"/>
  <c r="G300" i="1"/>
  <c r="G104" i="1"/>
  <c r="G264" i="1"/>
  <c r="G57" i="1"/>
  <c r="G27" i="1"/>
  <c r="G75" i="1"/>
  <c r="B6" i="1"/>
  <c r="G13" i="1"/>
  <c r="G29" i="1"/>
  <c r="G45" i="1"/>
  <c r="G61" i="1"/>
  <c r="G77" i="1"/>
  <c r="G93" i="1"/>
  <c r="G109" i="1"/>
  <c r="G125" i="1"/>
  <c r="G141" i="1"/>
  <c r="G157" i="1"/>
  <c r="G173" i="1"/>
  <c r="G189" i="1"/>
  <c r="G205" i="1"/>
  <c r="G221" i="1"/>
  <c r="G237" i="1"/>
  <c r="G253" i="1"/>
  <c r="G269" i="1"/>
  <c r="G285" i="1"/>
  <c r="G301" i="1"/>
  <c r="G8" i="1"/>
  <c r="G120" i="1"/>
  <c r="G280" i="1"/>
  <c r="G41" i="1"/>
  <c r="G78" i="1"/>
  <c r="G94" i="1"/>
  <c r="G110" i="1"/>
  <c r="G126" i="1"/>
  <c r="G142" i="1"/>
  <c r="G158" i="1"/>
  <c r="G174" i="1"/>
  <c r="G190" i="1"/>
  <c r="G206" i="1"/>
  <c r="G222" i="1"/>
  <c r="G238" i="1"/>
  <c r="G254" i="1"/>
  <c r="G270" i="1"/>
  <c r="G286" i="1"/>
  <c r="G302" i="1"/>
  <c r="F112" i="1"/>
  <c r="F144" i="1"/>
  <c r="F192" i="1"/>
  <c r="F240" i="1"/>
  <c r="F256" i="1"/>
  <c r="F288" i="1"/>
  <c r="F35" i="1"/>
  <c r="F147" i="1"/>
  <c r="F243" i="1"/>
  <c r="F291" i="1"/>
  <c r="F36" i="1"/>
  <c r="F52" i="1"/>
  <c r="F88" i="1"/>
  <c r="F136" i="1"/>
  <c r="G95" i="1"/>
  <c r="G69" i="1"/>
  <c r="G85" i="1"/>
  <c r="G101" i="1"/>
  <c r="G117" i="1"/>
  <c r="G133" i="1"/>
  <c r="G149" i="1"/>
  <c r="G165" i="1"/>
  <c r="G181" i="1"/>
  <c r="G197" i="1"/>
  <c r="G213" i="1"/>
  <c r="G229" i="1"/>
  <c r="G245" i="1"/>
  <c r="G261" i="1"/>
  <c r="G277" i="1"/>
  <c r="G293" i="1"/>
  <c r="F71" i="1"/>
  <c r="F155" i="1"/>
  <c r="F200" i="1"/>
  <c r="F251" i="1"/>
  <c r="G198" i="1"/>
  <c r="G214" i="1"/>
  <c r="G230" i="1"/>
  <c r="G246" i="1"/>
  <c r="G262" i="1"/>
  <c r="G278" i="1"/>
  <c r="G294" i="1"/>
  <c r="F72" i="1"/>
  <c r="F203" i="1"/>
  <c r="G295" i="1"/>
  <c r="F75" i="1"/>
  <c r="F119" i="1"/>
  <c r="F120" i="1"/>
  <c r="F263" i="1"/>
  <c r="F123" i="1"/>
  <c r="F167" i="1"/>
  <c r="F215" i="1"/>
  <c r="F264" i="1"/>
  <c r="F168" i="1"/>
  <c r="F216" i="1"/>
  <c r="F267" i="1"/>
  <c r="F87" i="1"/>
  <c r="F171" i="1"/>
  <c r="F219" i="1"/>
  <c r="G175" i="1"/>
  <c r="G255" i="1"/>
  <c r="F184" i="1"/>
  <c r="F81" i="1"/>
  <c r="F97" i="1"/>
  <c r="F113" i="1"/>
  <c r="F129" i="1"/>
  <c r="F145" i="1"/>
  <c r="F161" i="1"/>
  <c r="F177" i="1"/>
  <c r="F193" i="1"/>
  <c r="F209" i="1"/>
  <c r="F225" i="1"/>
  <c r="F241" i="1"/>
  <c r="F257" i="1"/>
  <c r="F273" i="1"/>
  <c r="F289" i="1"/>
  <c r="F103" i="1"/>
  <c r="F187" i="1"/>
  <c r="F91" i="1"/>
  <c r="F231" i="1"/>
  <c r="G79" i="1"/>
  <c r="G127" i="1"/>
  <c r="G159" i="1"/>
  <c r="G207" i="1"/>
  <c r="G223" i="1"/>
  <c r="G271" i="1"/>
  <c r="G80" i="1"/>
  <c r="G96" i="1"/>
  <c r="G144" i="1"/>
  <c r="G176" i="1"/>
  <c r="G208" i="1"/>
  <c r="G224" i="1"/>
  <c r="G256" i="1"/>
  <c r="G288" i="1"/>
  <c r="F9" i="1"/>
  <c r="F235" i="1"/>
  <c r="G82" i="1"/>
  <c r="G98" i="1"/>
  <c r="G114" i="1"/>
  <c r="G130" i="1"/>
  <c r="G146" i="1"/>
  <c r="G162" i="1"/>
  <c r="G178" i="1"/>
  <c r="G194" i="1"/>
  <c r="G210" i="1"/>
  <c r="G226" i="1"/>
  <c r="G242" i="1"/>
  <c r="G258" i="1"/>
  <c r="G274" i="1"/>
  <c r="G290" i="1"/>
  <c r="F104" i="1"/>
  <c r="F295" i="1"/>
  <c r="F135" i="1"/>
  <c r="G111" i="1"/>
  <c r="G191" i="1"/>
  <c r="G239" i="1"/>
  <c r="F139" i="1"/>
  <c r="F183" i="1"/>
  <c r="F232" i="1"/>
  <c r="F283" i="1"/>
  <c r="G112" i="1"/>
  <c r="G128" i="1"/>
  <c r="G160" i="1"/>
  <c r="G192" i="1"/>
  <c r="G240" i="1"/>
  <c r="G272" i="1"/>
  <c r="G3" i="1"/>
  <c r="G19" i="1"/>
  <c r="G35" i="1"/>
  <c r="G51" i="1"/>
  <c r="G67" i="1"/>
  <c r="G83" i="1"/>
  <c r="G99" i="1"/>
  <c r="G115" i="1"/>
  <c r="G131" i="1"/>
  <c r="G147" i="1"/>
  <c r="G163" i="1"/>
  <c r="G179" i="1"/>
  <c r="G195" i="1"/>
  <c r="G211" i="1"/>
  <c r="G227" i="1"/>
  <c r="G243" i="1"/>
  <c r="G259" i="1"/>
  <c r="G275" i="1"/>
  <c r="G291" i="1"/>
  <c r="F59" i="1"/>
  <c r="F107" i="1"/>
  <c r="F151" i="1"/>
  <c r="F195" i="1"/>
  <c r="F247" i="1"/>
  <c r="F296" i="1"/>
  <c r="F280" i="1"/>
  <c r="G143" i="1"/>
  <c r="G287" i="1"/>
  <c r="G20" i="1"/>
  <c r="G52" i="1"/>
  <c r="G68" i="1"/>
  <c r="G84" i="1"/>
  <c r="G100" i="1"/>
  <c r="G116" i="1"/>
  <c r="G132" i="1"/>
  <c r="G148" i="1"/>
  <c r="G164" i="1"/>
  <c r="G180" i="1"/>
  <c r="G196" i="1"/>
  <c r="G212" i="1"/>
  <c r="G228" i="1"/>
  <c r="G244" i="1"/>
  <c r="G260" i="1"/>
  <c r="G276" i="1"/>
  <c r="G292" i="1"/>
  <c r="F67" i="1"/>
  <c r="F111" i="1"/>
  <c r="F152" i="1"/>
  <c r="F199" i="1"/>
  <c r="F248" i="1"/>
  <c r="F299" i="1"/>
  <c r="F191" i="1"/>
  <c r="F207" i="1"/>
  <c r="F223" i="1"/>
  <c r="F239" i="1"/>
  <c r="F255" i="1"/>
  <c r="F271" i="1"/>
  <c r="F287" i="1"/>
  <c r="G14" i="1"/>
  <c r="G30" i="1"/>
  <c r="G46" i="1"/>
  <c r="G62" i="1"/>
  <c r="G15" i="1"/>
  <c r="G16" i="1"/>
  <c r="G32" i="1"/>
  <c r="G48" i="1"/>
  <c r="G64" i="1"/>
  <c r="F27" i="1"/>
  <c r="F57" i="1"/>
  <c r="G31" i="1"/>
  <c r="G17" i="1"/>
  <c r="G33" i="1"/>
  <c r="G49" i="1"/>
  <c r="F65" i="1"/>
  <c r="G18" i="1"/>
  <c r="G4" i="1"/>
  <c r="G81" i="1"/>
  <c r="G113" i="1"/>
  <c r="G145" i="1"/>
  <c r="G177" i="1"/>
  <c r="G209" i="1"/>
  <c r="G249" i="1"/>
  <c r="G281" i="1"/>
  <c r="G89" i="1"/>
  <c r="G105" i="1"/>
  <c r="G129" i="1"/>
  <c r="G153" i="1"/>
  <c r="G169" i="1"/>
  <c r="G193" i="1"/>
  <c r="G225" i="1"/>
  <c r="G241" i="1"/>
  <c r="G265" i="1"/>
  <c r="G289" i="1"/>
  <c r="G7" i="1"/>
  <c r="F74" i="1"/>
  <c r="F82" i="1"/>
  <c r="F90" i="1"/>
  <c r="F98" i="1"/>
  <c r="F106" i="1"/>
  <c r="F114" i="1"/>
  <c r="F122" i="1"/>
  <c r="F130" i="1"/>
  <c r="F138" i="1"/>
  <c r="F146" i="1"/>
  <c r="F154" i="1"/>
  <c r="F162" i="1"/>
  <c r="F170" i="1"/>
  <c r="F178" i="1"/>
  <c r="F186" i="1"/>
  <c r="F194" i="1"/>
  <c r="F202" i="1"/>
  <c r="F210" i="1"/>
  <c r="F218" i="1"/>
  <c r="F226" i="1"/>
  <c r="F234" i="1"/>
  <c r="F242" i="1"/>
  <c r="F250" i="1"/>
  <c r="F258" i="1"/>
  <c r="F266" i="1"/>
  <c r="F274" i="1"/>
  <c r="F282" i="1"/>
  <c r="F290" i="1"/>
  <c r="F298" i="1"/>
  <c r="G25" i="1"/>
  <c r="G73" i="1"/>
  <c r="G97" i="1"/>
  <c r="G121" i="1"/>
  <c r="G137" i="1"/>
  <c r="G161" i="1"/>
  <c r="G185" i="1"/>
  <c r="G201" i="1"/>
  <c r="G217" i="1"/>
  <c r="G233" i="1"/>
  <c r="G257" i="1"/>
  <c r="G273" i="1"/>
  <c r="G297" i="1"/>
  <c r="G65" i="1"/>
  <c r="G24" i="1"/>
  <c r="G21" i="1"/>
  <c r="F6" i="1"/>
  <c r="G22" i="1"/>
  <c r="G38" i="1"/>
  <c r="G54" i="1"/>
  <c r="G56" i="1"/>
  <c r="G66" i="1"/>
  <c r="G23" i="1"/>
  <c r="G39" i="1"/>
  <c r="G55" i="1"/>
  <c r="F11" i="1"/>
  <c r="F41" i="1"/>
  <c r="F68" i="1"/>
  <c r="F76" i="1"/>
  <c r="F84" i="1"/>
  <c r="F92" i="1"/>
  <c r="F100" i="1"/>
  <c r="F108" i="1"/>
  <c r="F116" i="1"/>
  <c r="F124" i="1"/>
  <c r="F132" i="1"/>
  <c r="F140" i="1"/>
  <c r="F148" i="1"/>
  <c r="F156" i="1"/>
  <c r="F164" i="1"/>
  <c r="F172" i="1"/>
  <c r="F180" i="1"/>
  <c r="F188" i="1"/>
  <c r="F196" i="1"/>
  <c r="F204" i="1"/>
  <c r="F212" i="1"/>
  <c r="F220" i="1"/>
  <c r="F228" i="1"/>
  <c r="F236" i="1"/>
  <c r="F244" i="1"/>
  <c r="F252" i="1"/>
  <c r="F260" i="1"/>
  <c r="F268" i="1"/>
  <c r="F276" i="1"/>
  <c r="F284" i="1"/>
  <c r="F292" i="1"/>
  <c r="F300" i="1"/>
  <c r="G63" i="1"/>
  <c r="F24" i="1"/>
  <c r="F56" i="1"/>
  <c r="G34" i="1"/>
  <c r="G5" i="1"/>
  <c r="F8" i="1"/>
  <c r="F40" i="1"/>
  <c r="F19" i="1"/>
  <c r="F43" i="1"/>
  <c r="F69" i="1"/>
  <c r="F77" i="1"/>
  <c r="F85" i="1"/>
  <c r="F93" i="1"/>
  <c r="F101" i="1"/>
  <c r="F109" i="1"/>
  <c r="F117" i="1"/>
  <c r="F125" i="1"/>
  <c r="F133" i="1"/>
  <c r="F141" i="1"/>
  <c r="F149" i="1"/>
  <c r="F157" i="1"/>
  <c r="F165" i="1"/>
  <c r="F173" i="1"/>
  <c r="F181" i="1"/>
  <c r="F189" i="1"/>
  <c r="F197" i="1"/>
  <c r="F205" i="1"/>
  <c r="F213" i="1"/>
  <c r="F221" i="1"/>
  <c r="F229" i="1"/>
  <c r="F237" i="1"/>
  <c r="F245" i="1"/>
  <c r="F253" i="1"/>
  <c r="F261" i="1"/>
  <c r="F269" i="1"/>
  <c r="F277" i="1"/>
  <c r="F285" i="1"/>
  <c r="F293" i="1"/>
  <c r="F301" i="1"/>
  <c r="G47" i="1"/>
  <c r="G53" i="1"/>
  <c r="G10" i="1"/>
  <c r="G26" i="1"/>
  <c r="G42" i="1"/>
  <c r="G58" i="1"/>
  <c r="G37" i="1"/>
  <c r="F20" i="1"/>
  <c r="F51" i="1"/>
  <c r="F70" i="1"/>
  <c r="F78" i="1"/>
  <c r="F86" i="1"/>
  <c r="F94" i="1"/>
  <c r="F102" i="1"/>
  <c r="F110" i="1"/>
  <c r="F118" i="1"/>
  <c r="F126" i="1"/>
  <c r="F134" i="1"/>
  <c r="F142" i="1"/>
  <c r="F150" i="1"/>
  <c r="F158" i="1"/>
  <c r="F166" i="1"/>
  <c r="F174" i="1"/>
  <c r="F182" i="1"/>
  <c r="F190" i="1"/>
  <c r="F198" i="1"/>
  <c r="F206" i="1"/>
  <c r="F214" i="1"/>
  <c r="F222" i="1"/>
  <c r="F230" i="1"/>
  <c r="F238" i="1"/>
  <c r="F246" i="1"/>
  <c r="F254" i="1"/>
  <c r="F262" i="1"/>
  <c r="F270" i="1"/>
  <c r="F278" i="1"/>
  <c r="F286" i="1"/>
  <c r="F294" i="1"/>
  <c r="F302" i="1"/>
  <c r="G50" i="1"/>
  <c r="G12" i="1"/>
  <c r="F28" i="1"/>
  <c r="F44" i="1"/>
  <c r="G60" i="1"/>
  <c r="G28" i="1"/>
  <c r="G6" i="1"/>
  <c r="F15" i="1"/>
  <c r="F23" i="1"/>
  <c r="F31" i="1"/>
  <c r="F39" i="1"/>
  <c r="F47" i="1"/>
  <c r="F55" i="1"/>
  <c r="F63" i="1"/>
  <c r="F12" i="1"/>
  <c r="F60" i="1"/>
  <c r="F16" i="1"/>
  <c r="F32" i="1"/>
  <c r="F48" i="1"/>
  <c r="F64" i="1"/>
  <c r="F17" i="1"/>
  <c r="F33" i="1"/>
  <c r="F49" i="1"/>
  <c r="F10" i="1"/>
  <c r="F18" i="1"/>
  <c r="F26" i="1"/>
  <c r="F34" i="1"/>
  <c r="F42" i="1"/>
  <c r="F50" i="1"/>
  <c r="F58" i="1"/>
  <c r="F66" i="1"/>
  <c r="F5" i="1"/>
  <c r="F13" i="1"/>
  <c r="F21" i="1"/>
  <c r="F29" i="1"/>
  <c r="F37" i="1"/>
  <c r="F45" i="1"/>
  <c r="F53" i="1"/>
  <c r="F61" i="1"/>
  <c r="G44" i="1"/>
  <c r="F14" i="1"/>
  <c r="F22" i="1"/>
  <c r="F30" i="1"/>
  <c r="F38" i="1"/>
  <c r="F46" i="1"/>
  <c r="F54" i="1"/>
  <c r="F62" i="1"/>
  <c r="H225" i="1"/>
  <c r="H4" i="1"/>
  <c r="H32" i="1"/>
  <c r="H67" i="1"/>
  <c r="M67" i="1" s="1"/>
  <c r="H257" i="1"/>
  <c r="H53" i="1"/>
  <c r="H85" i="1"/>
  <c r="H129" i="1"/>
  <c r="M129" i="1" s="1"/>
  <c r="H12" i="1"/>
  <c r="H24" i="1"/>
  <c r="H149" i="1"/>
  <c r="H81" i="1"/>
  <c r="M81" i="1" s="1"/>
  <c r="H105" i="1"/>
  <c r="M105" i="1" s="1"/>
  <c r="H169" i="1"/>
  <c r="H63" i="1"/>
  <c r="H125" i="1"/>
  <c r="H185" i="1"/>
  <c r="H201" i="1"/>
  <c r="H217" i="1"/>
  <c r="H233" i="1"/>
  <c r="H249" i="1"/>
  <c r="H265" i="1"/>
  <c r="H281" i="1"/>
  <c r="H297" i="1"/>
  <c r="H16" i="1"/>
  <c r="H49" i="1"/>
  <c r="H45" i="1"/>
  <c r="H77" i="1"/>
  <c r="H302" i="1"/>
  <c r="H298" i="1"/>
  <c r="H294" i="1"/>
  <c r="H290" i="1"/>
  <c r="H286" i="1"/>
  <c r="H282" i="1"/>
  <c r="H278" i="1"/>
  <c r="H274" i="1"/>
  <c r="H270" i="1"/>
  <c r="H266" i="1"/>
  <c r="H262" i="1"/>
  <c r="H258" i="1"/>
  <c r="H254" i="1"/>
  <c r="H250" i="1"/>
  <c r="H246" i="1"/>
  <c r="H242" i="1"/>
  <c r="H238" i="1"/>
  <c r="H234" i="1"/>
  <c r="M234" i="1" s="1"/>
  <c r="H230" i="1"/>
  <c r="H226" i="1"/>
  <c r="H222" i="1"/>
  <c r="H218" i="1"/>
  <c r="H214" i="1"/>
  <c r="H210" i="1"/>
  <c r="H206" i="1"/>
  <c r="H202" i="1"/>
  <c r="H198" i="1"/>
  <c r="H194" i="1"/>
  <c r="H190" i="1"/>
  <c r="H186" i="1"/>
  <c r="H182" i="1"/>
  <c r="H178" i="1"/>
  <c r="H174" i="1"/>
  <c r="H170" i="1"/>
  <c r="H166" i="1"/>
  <c r="H162" i="1"/>
  <c r="M162" i="1" s="1"/>
  <c r="H158" i="1"/>
  <c r="H154" i="1"/>
  <c r="M154" i="1" s="1"/>
  <c r="H150" i="1"/>
  <c r="H146" i="1"/>
  <c r="H142" i="1"/>
  <c r="H138" i="1"/>
  <c r="H134" i="1"/>
  <c r="H130" i="1"/>
  <c r="M130" i="1" s="1"/>
  <c r="H126" i="1"/>
  <c r="H122" i="1"/>
  <c r="H118" i="1"/>
  <c r="H114" i="1"/>
  <c r="H110" i="1"/>
  <c r="H106" i="1"/>
  <c r="H102" i="1"/>
  <c r="H98" i="1"/>
  <c r="H94" i="1"/>
  <c r="H90" i="1"/>
  <c r="H86" i="1"/>
  <c r="H82" i="1"/>
  <c r="H78" i="1"/>
  <c r="H74" i="1"/>
  <c r="H70" i="1"/>
  <c r="H66" i="1"/>
  <c r="H62" i="1"/>
  <c r="H58" i="1"/>
  <c r="H54" i="1"/>
  <c r="M54" i="1" s="1"/>
  <c r="H50" i="1"/>
  <c r="H46" i="1"/>
  <c r="H300" i="1"/>
  <c r="H296" i="1"/>
  <c r="H292" i="1"/>
  <c r="H288" i="1"/>
  <c r="H284" i="1"/>
  <c r="H280" i="1"/>
  <c r="H276" i="1"/>
  <c r="M276" i="1" s="1"/>
  <c r="H272" i="1"/>
  <c r="H268" i="1"/>
  <c r="H264" i="1"/>
  <c r="M264" i="1" s="1"/>
  <c r="H260" i="1"/>
  <c r="H256" i="1"/>
  <c r="H252" i="1"/>
  <c r="H248" i="1"/>
  <c r="H244" i="1"/>
  <c r="H240" i="1"/>
  <c r="H236" i="1"/>
  <c r="H232" i="1"/>
  <c r="H228" i="1"/>
  <c r="H224" i="1"/>
  <c r="M224" i="1" s="1"/>
  <c r="H220" i="1"/>
  <c r="H216" i="1"/>
  <c r="H212" i="1"/>
  <c r="H208" i="1"/>
  <c r="H204" i="1"/>
  <c r="H200" i="1"/>
  <c r="M200" i="1" s="1"/>
  <c r="H196" i="1"/>
  <c r="H192" i="1"/>
  <c r="H188" i="1"/>
  <c r="M188" i="1" s="1"/>
  <c r="H184" i="1"/>
  <c r="H180" i="1"/>
  <c r="H176" i="1"/>
  <c r="M176" i="1" s="1"/>
  <c r="H172" i="1"/>
  <c r="H168" i="1"/>
  <c r="H164" i="1"/>
  <c r="H160" i="1"/>
  <c r="H156" i="1"/>
  <c r="H152" i="1"/>
  <c r="H148" i="1"/>
  <c r="H144" i="1"/>
  <c r="H140" i="1"/>
  <c r="H136" i="1"/>
  <c r="H132" i="1"/>
  <c r="H128" i="1"/>
  <c r="H124" i="1"/>
  <c r="H120" i="1"/>
  <c r="H116" i="1"/>
  <c r="M116" i="1" s="1"/>
  <c r="H112" i="1"/>
  <c r="H108" i="1"/>
  <c r="H104" i="1"/>
  <c r="M104" i="1" s="1"/>
  <c r="H100" i="1"/>
  <c r="M100" i="1" s="1"/>
  <c r="H96" i="1"/>
  <c r="H92" i="1"/>
  <c r="M92" i="1" s="1"/>
  <c r="H88" i="1"/>
  <c r="M88" i="1" s="1"/>
  <c r="H84" i="1"/>
  <c r="H80" i="1"/>
  <c r="M80" i="1" s="1"/>
  <c r="H76" i="1"/>
  <c r="M76" i="1" s="1"/>
  <c r="H72" i="1"/>
  <c r="H68" i="1"/>
  <c r="M68" i="1" s="1"/>
  <c r="H64" i="1"/>
  <c r="M64" i="1" s="1"/>
  <c r="H60" i="1"/>
  <c r="H56" i="1"/>
  <c r="M56" i="1" s="1"/>
  <c r="H52" i="1"/>
  <c r="H48" i="1"/>
  <c r="H44" i="1"/>
  <c r="M44" i="1" s="1"/>
  <c r="H299" i="1"/>
  <c r="M299" i="1" s="1"/>
  <c r="H295" i="1"/>
  <c r="H291" i="1"/>
  <c r="H287" i="1"/>
  <c r="M287" i="1" s="1"/>
  <c r="H283" i="1"/>
  <c r="H279" i="1"/>
  <c r="H275" i="1"/>
  <c r="H271" i="1"/>
  <c r="H267" i="1"/>
  <c r="H263" i="1"/>
  <c r="H259" i="1"/>
  <c r="M259" i="1" s="1"/>
  <c r="H255" i="1"/>
  <c r="M255" i="1" s="1"/>
  <c r="H251" i="1"/>
  <c r="H247" i="1"/>
  <c r="H243" i="1"/>
  <c r="H239" i="1"/>
  <c r="H235" i="1"/>
  <c r="M235" i="1" s="1"/>
  <c r="H231" i="1"/>
  <c r="H227" i="1"/>
  <c r="H223" i="1"/>
  <c r="M223" i="1" s="1"/>
  <c r="H219" i="1"/>
  <c r="H215" i="1"/>
  <c r="H211" i="1"/>
  <c r="M211" i="1" s="1"/>
  <c r="H207" i="1"/>
  <c r="H203" i="1"/>
  <c r="H199" i="1"/>
  <c r="M199" i="1" s="1"/>
  <c r="H195" i="1"/>
  <c r="H191" i="1"/>
  <c r="H187" i="1"/>
  <c r="H183" i="1"/>
  <c r="M183" i="1" s="1"/>
  <c r="H179" i="1"/>
  <c r="H175" i="1"/>
  <c r="H171" i="1"/>
  <c r="H167" i="1"/>
  <c r="H163" i="1"/>
  <c r="H159" i="1"/>
  <c r="H155" i="1"/>
  <c r="H151" i="1"/>
  <c r="H147" i="1"/>
  <c r="H143" i="1"/>
  <c r="H139" i="1"/>
  <c r="H135" i="1"/>
  <c r="H131" i="1"/>
  <c r="H127" i="1"/>
  <c r="H123" i="1"/>
  <c r="H119" i="1"/>
  <c r="H115" i="1"/>
  <c r="H111" i="1"/>
  <c r="H107" i="1"/>
  <c r="H103" i="1"/>
  <c r="H99" i="1"/>
  <c r="H95" i="1"/>
  <c r="H91" i="1"/>
  <c r="H28" i="1"/>
  <c r="H5" i="1"/>
  <c r="H13" i="1"/>
  <c r="H21" i="1"/>
  <c r="M21" i="1" s="1"/>
  <c r="H29" i="1"/>
  <c r="M29" i="1" s="1"/>
  <c r="H37" i="1"/>
  <c r="H41" i="1"/>
  <c r="H59" i="1"/>
  <c r="H73" i="1"/>
  <c r="H121" i="1"/>
  <c r="H8" i="1"/>
  <c r="H20" i="1"/>
  <c r="H36" i="1"/>
  <c r="H40" i="1"/>
  <c r="M40" i="1" s="1"/>
  <c r="H9" i="1"/>
  <c r="H17" i="1"/>
  <c r="H25" i="1"/>
  <c r="H33" i="1"/>
  <c r="M33" i="1" s="1"/>
  <c r="H101" i="1"/>
  <c r="H165" i="1"/>
  <c r="M165" i="1" s="1"/>
  <c r="H55" i="1"/>
  <c r="M55" i="1" s="1"/>
  <c r="H87" i="1"/>
  <c r="H141" i="1"/>
  <c r="M141" i="1" s="1"/>
  <c r="H181" i="1"/>
  <c r="H197" i="1"/>
  <c r="H213" i="1"/>
  <c r="H229" i="1"/>
  <c r="H245" i="1"/>
  <c r="H261" i="1"/>
  <c r="H277" i="1"/>
  <c r="H293" i="1"/>
  <c r="H69" i="1"/>
  <c r="H97" i="1"/>
  <c r="H161" i="1"/>
  <c r="H6" i="1"/>
  <c r="M6" i="1" s="1"/>
  <c r="H10" i="1"/>
  <c r="M10" i="1" s="1"/>
  <c r="H14" i="1"/>
  <c r="H18" i="1"/>
  <c r="H22" i="1"/>
  <c r="H26" i="1"/>
  <c r="H30" i="1"/>
  <c r="H34" i="1"/>
  <c r="M34" i="1" s="1"/>
  <c r="H38" i="1"/>
  <c r="H42" i="1"/>
  <c r="H51" i="1"/>
  <c r="H83" i="1"/>
  <c r="H117" i="1"/>
  <c r="H193" i="1"/>
  <c r="H65" i="1"/>
  <c r="H137" i="1"/>
  <c r="M137" i="1" s="1"/>
  <c r="H47" i="1"/>
  <c r="H157" i="1"/>
  <c r="H79" i="1"/>
  <c r="M79" i="1" s="1"/>
  <c r="H177" i="1"/>
  <c r="H209" i="1"/>
  <c r="H289" i="1"/>
  <c r="H61" i="1"/>
  <c r="H113" i="1"/>
  <c r="M113" i="1" s="1"/>
  <c r="H7" i="1"/>
  <c r="H15" i="1"/>
  <c r="H23" i="1"/>
  <c r="H31" i="1"/>
  <c r="H39" i="1"/>
  <c r="H133" i="1"/>
  <c r="H57" i="1"/>
  <c r="H89" i="1"/>
  <c r="H153" i="1"/>
  <c r="M153" i="1" s="1"/>
  <c r="H93" i="1"/>
  <c r="H241" i="1"/>
  <c r="H273" i="1"/>
  <c r="H11" i="1"/>
  <c r="M11" i="1" s="1"/>
  <c r="H19" i="1"/>
  <c r="H27" i="1"/>
  <c r="H35" i="1"/>
  <c r="H43" i="1"/>
  <c r="H75" i="1"/>
  <c r="H71" i="1"/>
  <c r="H109" i="1"/>
  <c r="H173" i="1"/>
  <c r="M173" i="1" s="1"/>
  <c r="H189" i="1"/>
  <c r="H205" i="1"/>
  <c r="H221" i="1"/>
  <c r="H237" i="1"/>
  <c r="H253" i="1"/>
  <c r="H269" i="1"/>
  <c r="H285" i="1"/>
  <c r="H301" i="1"/>
  <c r="M158" i="1" l="1"/>
  <c r="N158" i="1" s="1"/>
  <c r="M97" i="1"/>
  <c r="M58" i="1"/>
  <c r="M108" i="1"/>
  <c r="M297" i="1"/>
  <c r="M243" i="1"/>
  <c r="M42" i="1"/>
  <c r="M52" i="1"/>
  <c r="M241" i="1"/>
  <c r="M5" i="1"/>
  <c r="M229" i="1"/>
  <c r="M46" i="1"/>
  <c r="M85" i="1"/>
  <c r="N85" i="1" s="1"/>
  <c r="M82" i="1"/>
  <c r="M60" i="1"/>
  <c r="M301" i="1"/>
  <c r="N301" i="1" s="1"/>
  <c r="M36" i="1"/>
  <c r="N36" i="1" s="1"/>
  <c r="M253" i="1"/>
  <c r="M210" i="1"/>
  <c r="M274" i="1"/>
  <c r="M294" i="1"/>
  <c r="M19" i="1"/>
  <c r="M181" i="1"/>
  <c r="M57" i="1"/>
  <c r="M50" i="1"/>
  <c r="N50" i="1" s="1"/>
  <c r="M49" i="1"/>
  <c r="M290" i="1"/>
  <c r="N290" i="1" s="1"/>
  <c r="M15" i="1"/>
  <c r="M247" i="1"/>
  <c r="N247" i="1" s="1"/>
  <c r="M198" i="1"/>
  <c r="M151" i="1"/>
  <c r="M209" i="1"/>
  <c r="N209" i="1" s="1"/>
  <c r="M208" i="1"/>
  <c r="N208" i="1" s="1"/>
  <c r="M161" i="1"/>
  <c r="M107" i="1"/>
  <c r="N107" i="1" s="1"/>
  <c r="M135" i="1"/>
  <c r="M269" i="1"/>
  <c r="N269" i="1" s="1"/>
  <c r="M289" i="1"/>
  <c r="M3" i="1"/>
  <c r="M59" i="1"/>
  <c r="M187" i="1"/>
  <c r="N187" i="1" s="1"/>
  <c r="M127" i="1"/>
  <c r="M196" i="1"/>
  <c r="N196" i="1" s="1"/>
  <c r="M272" i="1"/>
  <c r="M148" i="1"/>
  <c r="N148" i="1" s="1"/>
  <c r="M23" i="1"/>
  <c r="M111" i="1"/>
  <c r="M248" i="1"/>
  <c r="N248" i="1" s="1"/>
  <c r="M27" i="1"/>
  <c r="N27" i="1" s="1"/>
  <c r="M238" i="1"/>
  <c r="M267" i="1"/>
  <c r="M175" i="1"/>
  <c r="M115" i="1"/>
  <c r="M184" i="1"/>
  <c r="M261" i="1"/>
  <c r="M136" i="1"/>
  <c r="M212" i="1"/>
  <c r="M144" i="1"/>
  <c r="M37" i="1"/>
  <c r="N37" i="1" s="1"/>
  <c r="M268" i="1"/>
  <c r="M237" i="1"/>
  <c r="N237" i="1" s="1"/>
  <c r="M185" i="1"/>
  <c r="M190" i="1"/>
  <c r="M163" i="1"/>
  <c r="N163" i="1" s="1"/>
  <c r="M213" i="1"/>
  <c r="M215" i="1"/>
  <c r="M246" i="1"/>
  <c r="M214" i="1"/>
  <c r="M167" i="1"/>
  <c r="M164" i="1"/>
  <c r="M102" i="1"/>
  <c r="M150" i="1"/>
  <c r="M174" i="1"/>
  <c r="N174" i="1" s="1"/>
  <c r="M251" i="1"/>
  <c r="N251" i="1" s="1"/>
  <c r="M124" i="1"/>
  <c r="N124" i="1" s="1"/>
  <c r="M155" i="1"/>
  <c r="M86" i="1"/>
  <c r="M205" i="1"/>
  <c r="M119" i="1"/>
  <c r="M239" i="1"/>
  <c r="N239" i="1" s="1"/>
  <c r="M156" i="1"/>
  <c r="N156" i="1" s="1"/>
  <c r="M204" i="1"/>
  <c r="M203" i="1"/>
  <c r="M191" i="1"/>
  <c r="M118" i="1"/>
  <c r="M152" i="1"/>
  <c r="M91" i="1"/>
  <c r="M139" i="1"/>
  <c r="M149" i="1"/>
  <c r="N149" i="1" s="1"/>
  <c r="M242" i="1"/>
  <c r="N242" i="1" s="1"/>
  <c r="M112" i="1"/>
  <c r="M93" i="1"/>
  <c r="M75" i="1"/>
  <c r="N75" i="1" s="1"/>
  <c r="M194" i="1"/>
  <c r="M70" i="1"/>
  <c r="M266" i="1"/>
  <c r="N266" i="1" s="1"/>
  <c r="M228" i="1"/>
  <c r="N228" i="1" s="1"/>
  <c r="M83" i="1"/>
  <c r="M192" i="1"/>
  <c r="M168" i="1"/>
  <c r="M179" i="1"/>
  <c r="N179" i="1" s="1"/>
  <c r="M35" i="1"/>
  <c r="M140" i="1"/>
  <c r="M78" i="1"/>
  <c r="M126" i="1"/>
  <c r="N126" i="1" s="1"/>
  <c r="M138" i="1"/>
  <c r="N138" i="1" s="1"/>
  <c r="M231" i="1"/>
  <c r="M87" i="1"/>
  <c r="M281" i="1"/>
  <c r="N281" i="1" s="1"/>
  <c r="M62" i="1"/>
  <c r="M159" i="1"/>
  <c r="M13" i="1"/>
  <c r="N13" i="1" s="1"/>
  <c r="M278" i="1"/>
  <c r="N278" i="1" s="1"/>
  <c r="M227" i="1"/>
  <c r="M216" i="1"/>
  <c r="M47" i="1"/>
  <c r="M170" i="1"/>
  <c r="N170" i="1" s="1"/>
  <c r="M95" i="1"/>
  <c r="N95" i="1" s="1"/>
  <c r="M169" i="1"/>
  <c r="M298" i="1"/>
  <c r="N298" i="1" s="1"/>
  <c r="M128" i="1"/>
  <c r="N128" i="1" s="1"/>
  <c r="M53" i="1"/>
  <c r="N53" i="1" s="1"/>
  <c r="M101" i="1"/>
  <c r="N101" i="1" s="1"/>
  <c r="M125" i="1"/>
  <c r="M292" i="1"/>
  <c r="N292" i="1" s="1"/>
  <c r="M63" i="1"/>
  <c r="N63" i="1" s="1"/>
  <c r="M270" i="1"/>
  <c r="N270" i="1" s="1"/>
  <c r="M38" i="1"/>
  <c r="N38" i="1" s="1"/>
  <c r="M147" i="1"/>
  <c r="N147" i="1" s="1"/>
  <c r="M300" i="1"/>
  <c r="M217" i="1"/>
  <c r="N217" i="1" s="1"/>
  <c r="M193" i="1"/>
  <c r="M277" i="1"/>
  <c r="N277" i="1" s="1"/>
  <c r="M157" i="1"/>
  <c r="N157" i="1" s="1"/>
  <c r="M24" i="1"/>
  <c r="M286" i="1"/>
  <c r="N286" i="1" s="1"/>
  <c r="M103" i="1"/>
  <c r="N103" i="1" s="1"/>
  <c r="M43" i="1"/>
  <c r="M90" i="1"/>
  <c r="M114" i="1"/>
  <c r="N114" i="1" s="1"/>
  <c r="M282" i="1"/>
  <c r="N282" i="1" s="1"/>
  <c r="M51" i="1"/>
  <c r="N51" i="1" s="1"/>
  <c r="M260" i="1"/>
  <c r="N260" i="1" s="1"/>
  <c r="M28" i="1"/>
  <c r="N28" i="1" s="1"/>
  <c r="M134" i="1"/>
  <c r="N134" i="1" s="1"/>
  <c r="M226" i="1"/>
  <c r="M99" i="1"/>
  <c r="M180" i="1"/>
  <c r="M69" i="1"/>
  <c r="M146" i="1"/>
  <c r="N146" i="1" s="1"/>
  <c r="M256" i="1"/>
  <c r="N256" i="1" s="1"/>
  <c r="M132" i="1"/>
  <c r="N132" i="1" s="1"/>
  <c r="M254" i="1"/>
  <c r="N254" i="1" s="1"/>
  <c r="M296" i="1"/>
  <c r="M32" i="1"/>
  <c r="N32" i="1" s="1"/>
  <c r="M77" i="1"/>
  <c r="N77" i="1" s="1"/>
  <c r="M89" i="1"/>
  <c r="N89" i="1" s="1"/>
  <c r="M271" i="1"/>
  <c r="M39" i="1"/>
  <c r="N39" i="1" s="1"/>
  <c r="M249" i="1"/>
  <c r="N249" i="1" s="1"/>
  <c r="M17" i="1"/>
  <c r="N17" i="1" s="1"/>
  <c r="M123" i="1"/>
  <c r="M189" i="1"/>
  <c r="M171" i="1"/>
  <c r="M265" i="1"/>
  <c r="N265" i="1" s="1"/>
  <c r="M121" i="1"/>
  <c r="N121" i="1" s="1"/>
  <c r="M143" i="1"/>
  <c r="N143" i="1" s="1"/>
  <c r="M120" i="1"/>
  <c r="N120" i="1" s="1"/>
  <c r="M244" i="1"/>
  <c r="N244" i="1" s="1"/>
  <c r="M263" i="1"/>
  <c r="M20" i="1"/>
  <c r="N20" i="1" s="1"/>
  <c r="M66" i="1"/>
  <c r="M65" i="1"/>
  <c r="N65" i="1" s="1"/>
  <c r="M250" i="1"/>
  <c r="N250" i="1" s="1"/>
  <c r="M18" i="1"/>
  <c r="N18" i="1" s="1"/>
  <c r="M240" i="1"/>
  <c r="N240" i="1" s="1"/>
  <c r="M257" i="1"/>
  <c r="N257" i="1" s="1"/>
  <c r="M110" i="1"/>
  <c r="N110" i="1" s="1"/>
  <c r="M94" i="1"/>
  <c r="N94" i="1" s="1"/>
  <c r="M9" i="1"/>
  <c r="N9" i="1" s="1"/>
  <c r="M283" i="1"/>
  <c r="N283" i="1" s="1"/>
  <c r="M133" i="1"/>
  <c r="N133" i="1" s="1"/>
  <c r="M166" i="1"/>
  <c r="N166" i="1" s="1"/>
  <c r="M84" i="1"/>
  <c r="M245" i="1"/>
  <c r="N245" i="1" s="1"/>
  <c r="M96" i="1"/>
  <c r="M285" i="1"/>
  <c r="N285" i="1" s="1"/>
  <c r="M232" i="1"/>
  <c r="M295" i="1"/>
  <c r="N295" i="1" s="1"/>
  <c r="M31" i="1"/>
  <c r="N31" i="1" s="1"/>
  <c r="M41" i="1"/>
  <c r="M230" i="1"/>
  <c r="N230" i="1" s="1"/>
  <c r="M288" i="1"/>
  <c r="N288" i="1" s="1"/>
  <c r="M218" i="1"/>
  <c r="M201" i="1"/>
  <c r="M74" i="1"/>
  <c r="M106" i="1"/>
  <c r="N106" i="1" s="1"/>
  <c r="M225" i="1"/>
  <c r="N225" i="1" s="1"/>
  <c r="M177" i="1"/>
  <c r="N177" i="1" s="1"/>
  <c r="M122" i="1"/>
  <c r="N122" i="1" s="1"/>
  <c r="M117" i="1"/>
  <c r="N117" i="1" s="1"/>
  <c r="M72" i="1"/>
  <c r="M12" i="1"/>
  <c r="N12" i="1" s="1"/>
  <c r="M71" i="1"/>
  <c r="M275" i="1"/>
  <c r="N275" i="1" s="1"/>
  <c r="M221" i="1"/>
  <c r="M284" i="1"/>
  <c r="M8" i="1"/>
  <c r="N8" i="1" s="1"/>
  <c r="M30" i="1"/>
  <c r="N30" i="1" s="1"/>
  <c r="M219" i="1"/>
  <c r="M236" i="1"/>
  <c r="N236" i="1" s="1"/>
  <c r="M206" i="1"/>
  <c r="M142" i="1"/>
  <c r="N142" i="1" s="1"/>
  <c r="M61" i="1"/>
  <c r="N61" i="1" s="1"/>
  <c r="M45" i="1"/>
  <c r="N45" i="1" s="1"/>
  <c r="M109" i="1"/>
  <c r="N109" i="1" s="1"/>
  <c r="M202" i="1"/>
  <c r="N202" i="1" s="1"/>
  <c r="M98" i="1"/>
  <c r="M22" i="1"/>
  <c r="M48" i="1"/>
  <c r="M279" i="1"/>
  <c r="N279" i="1" s="1"/>
  <c r="M25" i="1"/>
  <c r="N25" i="1" s="1"/>
  <c r="M233" i="1"/>
  <c r="M197" i="1"/>
  <c r="N197" i="1" s="1"/>
  <c r="M262" i="1"/>
  <c r="N262" i="1" s="1"/>
  <c r="M273" i="1"/>
  <c r="M7" i="1"/>
  <c r="N7" i="1" s="1"/>
  <c r="M195" i="1"/>
  <c r="M178" i="1"/>
  <c r="N178" i="1" s="1"/>
  <c r="M172" i="1"/>
  <c r="N172" i="1" s="1"/>
  <c r="M291" i="1"/>
  <c r="N291" i="1" s="1"/>
  <c r="M16" i="1"/>
  <c r="N16" i="1" s="1"/>
  <c r="M207" i="1"/>
  <c r="N207" i="1" s="1"/>
  <c r="M73" i="1"/>
  <c r="N73" i="1" s="1"/>
  <c r="M302" i="1"/>
  <c r="N302" i="1" s="1"/>
  <c r="M26" i="1"/>
  <c r="M258" i="1"/>
  <c r="M14" i="1"/>
  <c r="N14" i="1" s="1"/>
  <c r="M222" i="1"/>
  <c r="M186" i="1"/>
  <c r="N186" i="1" s="1"/>
  <c r="M252" i="1"/>
  <c r="N252" i="1" s="1"/>
  <c r="M220" i="1"/>
  <c r="M293" i="1"/>
  <c r="M182" i="1"/>
  <c r="M131" i="1"/>
  <c r="N131" i="1" s="1"/>
  <c r="M160" i="1"/>
  <c r="N160" i="1" s="1"/>
  <c r="M280" i="1"/>
  <c r="N280" i="1" s="1"/>
  <c r="M4" i="1"/>
  <c r="N4" i="1" s="1"/>
  <c r="N100" i="1"/>
  <c r="N165" i="1"/>
  <c r="N188" i="1"/>
  <c r="N268" i="1"/>
  <c r="N98" i="1"/>
  <c r="N135" i="1"/>
  <c r="N88" i="1"/>
  <c r="N287" i="1"/>
  <c r="N235" i="1"/>
  <c r="N113" i="1"/>
  <c r="N21" i="1"/>
  <c r="N159" i="1"/>
  <c r="N111" i="1"/>
  <c r="N19" i="1"/>
  <c r="N119" i="1"/>
  <c r="N183" i="1"/>
  <c r="N116" i="1"/>
  <c r="N255" i="1"/>
  <c r="N49" i="1"/>
  <c r="N145" i="1"/>
  <c r="N47" i="1"/>
  <c r="N161" i="1"/>
  <c r="N140" i="1"/>
  <c r="N74" i="1"/>
  <c r="N57" i="1"/>
  <c r="N137" i="1"/>
  <c r="N69" i="1"/>
  <c r="N151" i="1"/>
  <c r="N276" i="1"/>
  <c r="N82" i="1"/>
  <c r="N76" i="1"/>
  <c r="N40" i="1"/>
  <c r="N91" i="1"/>
  <c r="N34" i="1"/>
  <c r="N108" i="1"/>
  <c r="N11" i="1"/>
  <c r="N56" i="1"/>
  <c r="N118" i="1"/>
  <c r="N97" i="1"/>
  <c r="N173" i="1"/>
  <c r="N227" i="1"/>
  <c r="N26" i="1"/>
  <c r="N52" i="1"/>
  <c r="N127" i="1"/>
  <c r="N155" i="1"/>
  <c r="N90" i="1"/>
  <c r="N224" i="1"/>
  <c r="N296" i="1"/>
  <c r="N176" i="1"/>
  <c r="N105" i="1"/>
  <c r="N191" i="1"/>
  <c r="N264" i="1"/>
  <c r="N272" i="1"/>
  <c r="N267" i="1"/>
  <c r="N153" i="1"/>
  <c r="N221" i="1"/>
  <c r="N271" i="1"/>
  <c r="N211" i="1"/>
  <c r="N201" i="1"/>
  <c r="N167" i="1"/>
  <c r="N231" i="1"/>
  <c r="N164" i="1"/>
  <c r="N299" i="1"/>
  <c r="N104" i="1"/>
  <c r="N168" i="1"/>
  <c r="N35" i="1"/>
  <c r="N115" i="1"/>
  <c r="N243" i="1"/>
  <c r="N48" i="1"/>
  <c r="N46" i="1"/>
  <c r="N181" i="1"/>
  <c r="N180" i="1"/>
  <c r="N81" i="1"/>
  <c r="N273" i="1"/>
  <c r="N241" i="1"/>
  <c r="N79" i="1"/>
  <c r="N64" i="1"/>
  <c r="N60" i="1"/>
  <c r="N10" i="1"/>
  <c r="N199" i="1"/>
  <c r="M2" i="1"/>
  <c r="N169" i="1"/>
  <c r="N130" i="1"/>
  <c r="N54" i="1"/>
  <c r="N84" i="1"/>
  <c r="N212" i="1"/>
  <c r="N293" i="1"/>
  <c r="N5" i="1"/>
  <c r="N223" i="1"/>
  <c r="N261" i="1"/>
  <c r="N125" i="1"/>
  <c r="N229" i="1"/>
  <c r="N171" i="1"/>
  <c r="N41" i="1"/>
  <c r="N58" i="1"/>
  <c r="N24" i="1"/>
  <c r="N55" i="1"/>
  <c r="N29" i="1"/>
  <c r="N195" i="1"/>
  <c r="N192" i="1"/>
  <c r="N62" i="1"/>
  <c r="N87" i="1"/>
  <c r="N66" i="1"/>
  <c r="N129" i="1"/>
  <c r="N203" i="1"/>
  <c r="N72" i="1"/>
  <c r="N80" i="1"/>
  <c r="N78" i="1"/>
  <c r="N253" i="1"/>
  <c r="N93" i="1"/>
  <c r="N263" i="1"/>
  <c r="N68" i="1"/>
  <c r="N297" i="1"/>
  <c r="N6" i="1"/>
  <c r="N139" i="1"/>
  <c r="N200" i="1"/>
  <c r="N33" i="1"/>
  <c r="N204" i="1"/>
  <c r="N216" i="1"/>
  <c r="N86" i="1"/>
  <c r="N150" i="1"/>
  <c r="N92" i="1"/>
  <c r="N220" i="1"/>
  <c r="N284" i="1"/>
  <c r="N154" i="1"/>
  <c r="N71" i="1"/>
  <c r="N23" i="1"/>
  <c r="N205" i="1"/>
  <c r="N162" i="1"/>
  <c r="N15" i="1"/>
  <c r="N43" i="1"/>
  <c r="N232" i="1"/>
  <c r="N102" i="1"/>
  <c r="N189" i="1"/>
  <c r="N67" i="1"/>
  <c r="N42" i="1"/>
  <c r="N175" i="1"/>
  <c r="N44" i="1"/>
  <c r="N289" i="1"/>
  <c r="N141" i="1"/>
  <c r="N123" i="1"/>
  <c r="N184" i="1"/>
  <c r="N136" i="1"/>
  <c r="N70" i="1"/>
  <c r="N144" i="1"/>
  <c r="N193" i="1"/>
  <c r="N215" i="1"/>
  <c r="N233" i="1"/>
  <c r="N219" i="1"/>
  <c r="N152" i="1"/>
  <c r="N83" i="1"/>
  <c r="N99" i="1"/>
  <c r="N96" i="1"/>
  <c r="N185" i="1"/>
  <c r="N226" i="1"/>
  <c r="N294" i="1"/>
  <c r="N213" i="1"/>
  <c r="N300" i="1"/>
  <c r="N112" i="1"/>
  <c r="N59" i="1"/>
  <c r="N22" i="1"/>
  <c r="N259" i="1"/>
  <c r="N234" i="1"/>
  <c r="N238" i="1"/>
  <c r="N182" i="1"/>
  <c r="N246" i="1"/>
  <c r="N190" i="1"/>
  <c r="N194" i="1"/>
  <c r="N258" i="1"/>
  <c r="N198" i="1"/>
  <c r="N206" i="1"/>
  <c r="N210" i="1"/>
  <c r="N274" i="1"/>
  <c r="N214" i="1"/>
  <c r="N218" i="1"/>
  <c r="N222" i="1"/>
  <c r="N3" i="1"/>
</calcChain>
</file>

<file path=xl/sharedStrings.xml><?xml version="1.0" encoding="utf-8"?>
<sst xmlns="http://schemas.openxmlformats.org/spreadsheetml/2006/main" count="32" uniqueCount="29">
  <si>
    <t>Anzahl Düsen</t>
  </si>
  <si>
    <t>Durchmesser Düsenstab [mm]</t>
  </si>
  <si>
    <t>Fläche Düsenstäbe [mm²]</t>
  </si>
  <si>
    <t>Durchmesser Rohre [mm]</t>
  </si>
  <si>
    <t>Anzahl Rohre</t>
  </si>
  <si>
    <t>Fläche Rohre [mm²]</t>
  </si>
  <si>
    <t>Durchfluss [l/min]</t>
  </si>
  <si>
    <t>Viskosität [Pas]</t>
  </si>
  <si>
    <t>Länge Schlauch [m]</t>
  </si>
  <si>
    <t>EQ Radius [m]</t>
  </si>
  <si>
    <t>Radius Schlauch  [m]</t>
  </si>
  <si>
    <t>Durchfluss [ m³/s]</t>
  </si>
  <si>
    <t>Druckverlust Schlauch [Pa]</t>
  </si>
  <si>
    <t>Druckverlust Rohre [Pa]</t>
  </si>
  <si>
    <t>Druckverlust Düsenrohre [Pa]</t>
  </si>
  <si>
    <t>Summe Druckverlust  [Pa]</t>
  </si>
  <si>
    <t>Summe Druckverlust  [bar]</t>
  </si>
  <si>
    <t>Mittlere Rohrlänge [m]</t>
  </si>
  <si>
    <t>Länge Düsenrohr [m]</t>
  </si>
  <si>
    <t>Daten Pumpe</t>
  </si>
  <si>
    <t>Druck [bar]</t>
  </si>
  <si>
    <t>Volumenstrom [bar]</t>
  </si>
  <si>
    <t>Zeta Düse</t>
  </si>
  <si>
    <t>Druckverlust je Düse [Pa]</t>
  </si>
  <si>
    <t>Druckverlust aller Düsen [Pa]</t>
  </si>
  <si>
    <t>Fläche Düse [m²]</t>
  </si>
  <si>
    <t>R je Düse</t>
  </si>
  <si>
    <t>R alle Düsen</t>
  </si>
  <si>
    <t>Durchmesser Düserohr [m]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</si>
</sst>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0.00000"/>
    <numFmt numFmtId="166" formatCode="0.0000"/>
    <numFmt numFmtId="167" formatCode="0.000"/>
    <numFmt numFmtId="171" formatCode="0.000000000"/>
    <numFmt numFmtId="173" formatCode="0.00000000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7" fontId="0" fillId="0" borderId="0" xfId="0" applyNumberFormat="1"/>
    <xf numFmtId="2" fontId="0" fillId="0" borderId="0" xfId="0" applyNumberFormat="1"/>
    <xf numFmtId="171" fontId="0" fillId="0" borderId="0" xfId="0" applyNumberFormat="1"/>
    <xf numFmtId="0" fontId="0" fillId="0" borderId="1" xfId="0" applyBorder="1"/>
    <xf numFmtId="173" fontId="0" fillId="0" borderId="1" xfId="0" applyNumberFormat="1" applyBorder="1"/>
    <xf numFmtId="165" fontId="0" fillId="0" borderId="1" xfId="0" applyNumberFormat="1" applyBorder="1"/>
    <xf numFmtId="2" fontId="0" fillId="0" borderId="1" xfId="0" applyNumberFormat="1" applyBorder="1"/>
    <xf numFmtId="166" fontId="0" fillId="0" borderId="1" xfId="0" applyNumberFormat="1" applyBorder="1"/>
    <xf numFmtId="0" fontId="0" fillId="2" borderId="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9113820859475295E-2"/>
          <c:y val="3.963199751062909E-2"/>
          <c:w val="0.95072168954207281"/>
          <c:h val="0.90318959564217438"/>
        </c:manualLayout>
      </c:layout>
      <c:scatterChart>
        <c:scatterStyle val="lineMarker"/>
        <c:varyColors val="0"/>
        <c:ser>
          <c:idx val="1"/>
          <c:order val="0"/>
          <c:tx>
            <c:v>Pumpe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Tabelle1!$B$27:$B$28</c:f>
              <c:numCache>
                <c:formatCode>General</c:formatCode>
                <c:ptCount val="2"/>
                <c:pt idx="0">
                  <c:v>0</c:v>
                </c:pt>
                <c:pt idx="1">
                  <c:v>150</c:v>
                </c:pt>
              </c:numCache>
            </c:numRef>
          </c:xVal>
          <c:yVal>
            <c:numRef>
              <c:f>Tabelle1!$C$27:$C$28</c:f>
              <c:numCache>
                <c:formatCode>General</c:formatCode>
                <c:ptCount val="2"/>
                <c:pt idx="0">
                  <c:v>0.7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3C4-4021-848F-B4474BC1ED6D}"/>
            </c:ext>
          </c:extLst>
        </c:ser>
        <c:ser>
          <c:idx val="0"/>
          <c:order val="1"/>
          <c:tx>
            <c:strRef>
              <c:f>Tabelle1!$N$1</c:f>
              <c:strCache>
                <c:ptCount val="1"/>
                <c:pt idx="0">
                  <c:v>Summe Druckverlust  [bar]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Tabelle1!$D$2:$D$25</c:f>
              <c:numCache>
                <c:formatCode>General</c:formatCode>
                <c:ptCount val="24"/>
                <c:pt idx="0">
                  <c:v>1E-3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Tabelle1!$N$2:$N$25</c:f>
              <c:numCache>
                <c:formatCode>0.000</c:formatCode>
                <c:ptCount val="24"/>
                <c:pt idx="1">
                  <c:v>1.3632614111101526E-3</c:v>
                </c:pt>
                <c:pt idx="2">
                  <c:v>5.1311341455560081E-3</c:v>
                </c:pt>
                <c:pt idx="3">
                  <c:v>1.1303618203337567E-2</c:v>
                </c:pt>
                <c:pt idx="4">
                  <c:v>1.9880713584454826E-2</c:v>
                </c:pt>
                <c:pt idx="5">
                  <c:v>3.0862420288907771E-2</c:v>
                </c:pt>
                <c:pt idx="6">
                  <c:v>4.4248738316696463E-2</c:v>
                </c:pt>
                <c:pt idx="7">
                  <c:v>6.0039667667820797E-2</c:v>
                </c:pt>
                <c:pt idx="8">
                  <c:v>7.8235208342280899E-2</c:v>
                </c:pt>
                <c:pt idx="9">
                  <c:v>9.8835360340076658E-2</c:v>
                </c:pt>
                <c:pt idx="10">
                  <c:v>0.12184012366120806</c:v>
                </c:pt>
                <c:pt idx="11">
                  <c:v>0.1472494983056753</c:v>
                </c:pt>
                <c:pt idx="12">
                  <c:v>0.1750634842734782</c:v>
                </c:pt>
                <c:pt idx="13">
                  <c:v>0.20528208156461675</c:v>
                </c:pt>
                <c:pt idx="14">
                  <c:v>0.23790529017909096</c:v>
                </c:pt>
                <c:pt idx="15">
                  <c:v>0.27293311011690102</c:v>
                </c:pt>
                <c:pt idx="16">
                  <c:v>0.31036554137804673</c:v>
                </c:pt>
                <c:pt idx="17">
                  <c:v>0.35020258396252796</c:v>
                </c:pt>
                <c:pt idx="18">
                  <c:v>0.39244423787034516</c:v>
                </c:pt>
                <c:pt idx="19">
                  <c:v>0.43709050310149794</c:v>
                </c:pt>
                <c:pt idx="20">
                  <c:v>0.48414137965598625</c:v>
                </c:pt>
                <c:pt idx="21">
                  <c:v>0.53359686753381064</c:v>
                </c:pt>
                <c:pt idx="22">
                  <c:v>0.58545696673497061</c:v>
                </c:pt>
                <c:pt idx="23">
                  <c:v>0.63972167725946616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3C4-4021-848F-B4474BC1ED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8597791"/>
        <c:axId val="854849215"/>
      </c:scatterChart>
      <c:valAx>
        <c:axId val="8585977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54849215"/>
        <c:crosses val="autoZero"/>
        <c:crossBetween val="midCat"/>
      </c:valAx>
      <c:valAx>
        <c:axId val="854849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585977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9113820859475295E-2"/>
          <c:y val="3.963199751062909E-2"/>
          <c:w val="0.95072168954207281"/>
          <c:h val="0.90318959564217438"/>
        </c:manualLayout>
      </c:layout>
      <c:scatterChart>
        <c:scatterStyle val="lineMarker"/>
        <c:varyColors val="0"/>
        <c:ser>
          <c:idx val="1"/>
          <c:order val="0"/>
          <c:tx>
            <c:v>Pumpe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Tabelle1!$B$27:$B$28</c:f>
              <c:numCache>
                <c:formatCode>General</c:formatCode>
                <c:ptCount val="2"/>
                <c:pt idx="0">
                  <c:v>0</c:v>
                </c:pt>
                <c:pt idx="1">
                  <c:v>150</c:v>
                </c:pt>
              </c:numCache>
            </c:numRef>
          </c:xVal>
          <c:yVal>
            <c:numRef>
              <c:f>Tabelle1!$C$27:$C$28</c:f>
              <c:numCache>
                <c:formatCode>General</c:formatCode>
                <c:ptCount val="2"/>
                <c:pt idx="0">
                  <c:v>0.7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E5A-4A94-8C9D-8A7AD4C373AA}"/>
            </c:ext>
          </c:extLst>
        </c:ser>
        <c:ser>
          <c:idx val="0"/>
          <c:order val="1"/>
          <c:tx>
            <c:strRef>
              <c:f>Tabelle1!$N$1</c:f>
              <c:strCache>
                <c:ptCount val="1"/>
                <c:pt idx="0">
                  <c:v>Summe Druckverlust  [bar]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Tabelle1!$D$2:$D$40</c:f>
              <c:numCache>
                <c:formatCode>General</c:formatCode>
                <c:ptCount val="39"/>
                <c:pt idx="0">
                  <c:v>1E-3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Tabelle1!$N$2:$N$40</c:f>
              <c:numCache>
                <c:formatCode>0.000</c:formatCode>
                <c:ptCount val="39"/>
                <c:pt idx="1">
                  <c:v>1.3632614111101526E-3</c:v>
                </c:pt>
                <c:pt idx="2">
                  <c:v>5.1311341455560081E-3</c:v>
                </c:pt>
                <c:pt idx="3">
                  <c:v>1.1303618203337567E-2</c:v>
                </c:pt>
                <c:pt idx="4">
                  <c:v>1.9880713584454826E-2</c:v>
                </c:pt>
                <c:pt idx="5">
                  <c:v>3.0862420288907771E-2</c:v>
                </c:pt>
                <c:pt idx="6">
                  <c:v>4.4248738316696463E-2</c:v>
                </c:pt>
                <c:pt idx="7">
                  <c:v>6.0039667667820797E-2</c:v>
                </c:pt>
                <c:pt idx="8">
                  <c:v>7.8235208342280899E-2</c:v>
                </c:pt>
                <c:pt idx="9">
                  <c:v>9.8835360340076658E-2</c:v>
                </c:pt>
                <c:pt idx="10">
                  <c:v>0.12184012366120806</c:v>
                </c:pt>
                <c:pt idx="11">
                  <c:v>0.1472494983056753</c:v>
                </c:pt>
                <c:pt idx="12">
                  <c:v>0.1750634842734782</c:v>
                </c:pt>
                <c:pt idx="13">
                  <c:v>0.20528208156461675</c:v>
                </c:pt>
                <c:pt idx="14">
                  <c:v>0.23790529017909096</c:v>
                </c:pt>
                <c:pt idx="15">
                  <c:v>0.27293311011690102</c:v>
                </c:pt>
                <c:pt idx="16">
                  <c:v>0.31036554137804673</c:v>
                </c:pt>
                <c:pt idx="17">
                  <c:v>0.35020258396252796</c:v>
                </c:pt>
                <c:pt idx="18">
                  <c:v>0.39244423787034516</c:v>
                </c:pt>
                <c:pt idx="19">
                  <c:v>0.43709050310149794</c:v>
                </c:pt>
                <c:pt idx="20">
                  <c:v>0.48414137965598625</c:v>
                </c:pt>
                <c:pt idx="21">
                  <c:v>0.53359686753381064</c:v>
                </c:pt>
                <c:pt idx="22">
                  <c:v>0.58545696673497061</c:v>
                </c:pt>
                <c:pt idx="23">
                  <c:v>0.63972167725946616</c:v>
                </c:pt>
                <c:pt idx="24">
                  <c:v>0.69639099910729774</c:v>
                </c:pt>
                <c:pt idx="25">
                  <c:v>0.75546493227846456</c:v>
                </c:pt>
                <c:pt idx="26">
                  <c:v>0.81694347677296708</c:v>
                </c:pt>
                <c:pt idx="27">
                  <c:v>0.88082663259080507</c:v>
                </c:pt>
                <c:pt idx="28">
                  <c:v>0.94711439973197931</c:v>
                </c:pt>
                <c:pt idx="29">
                  <c:v>1.0158067781964895</c:v>
                </c:pt>
                <c:pt idx="30">
                  <c:v>1.0869037679843352</c:v>
                </c:pt>
                <c:pt idx="31">
                  <c:v>1.1604053690955165</c:v>
                </c:pt>
                <c:pt idx="32">
                  <c:v>1.2363115815300334</c:v>
                </c:pt>
                <c:pt idx="33">
                  <c:v>1.3146224052878854</c:v>
                </c:pt>
                <c:pt idx="34">
                  <c:v>1.3953378403690737</c:v>
                </c:pt>
                <c:pt idx="35">
                  <c:v>1.4784578867735985</c:v>
                </c:pt>
                <c:pt idx="36">
                  <c:v>1.5639825445014579</c:v>
                </c:pt>
                <c:pt idx="37">
                  <c:v>1.6519118135526532</c:v>
                </c:pt>
                <c:pt idx="38">
                  <c:v>1.7422456939271844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E5A-4A94-8C9D-8A7AD4C373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8597791"/>
        <c:axId val="854849215"/>
      </c:scatterChart>
      <c:valAx>
        <c:axId val="8585977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54849215"/>
        <c:crosses val="autoZero"/>
        <c:crossBetween val="midCat"/>
      </c:valAx>
      <c:valAx>
        <c:axId val="854849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585977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171450</xdr:colOff>
      <xdr:row>23</xdr:row>
      <xdr:rowOff>104774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B8CA199B-3443-4FED-B159-53E59970BF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171450</xdr:colOff>
      <xdr:row>23</xdr:row>
      <xdr:rowOff>104774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BC5CA99A-3FC9-4C41-AD3D-DD99689F6D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8B70E-5C2C-4E3D-981D-10FA108AEE17}">
  <dimension ref="A1:N302"/>
  <sheetViews>
    <sheetView tabSelected="1" zoomScale="85" zoomScaleNormal="85" workbookViewId="0">
      <selection activeCell="C6" sqref="C6"/>
    </sheetView>
  </sheetViews>
  <sheetFormatPr baseColWidth="10" defaultRowHeight="15" x14ac:dyDescent="0.25"/>
  <cols>
    <col min="1" max="1" width="28" bestFit="1" customWidth="1"/>
    <col min="2" max="2" width="19.5703125" bestFit="1" customWidth="1"/>
    <col min="3" max="3" width="11" bestFit="1" customWidth="1"/>
    <col min="4" max="4" width="17.140625" bestFit="1" customWidth="1"/>
    <col min="5" max="5" width="16.85546875" bestFit="1" customWidth="1"/>
    <col min="6" max="6" width="20.42578125" bestFit="1" customWidth="1"/>
    <col min="7" max="7" width="18" bestFit="1" customWidth="1"/>
    <col min="8" max="8" width="23.28515625" bestFit="1" customWidth="1"/>
    <col min="9" max="9" width="25.140625" hidden="1" customWidth="1"/>
    <col min="10" max="10" width="31.140625" hidden="1" customWidth="1"/>
    <col min="11" max="11" width="12.85546875" hidden="1" customWidth="1"/>
    <col min="12" max="12" width="28.140625" bestFit="1" customWidth="1"/>
    <col min="13" max="13" width="24.5703125" bestFit="1" customWidth="1"/>
    <col min="14" max="14" width="25.28515625" bestFit="1" customWidth="1"/>
  </cols>
  <sheetData>
    <row r="1" spans="1:14" x14ac:dyDescent="0.25">
      <c r="D1" t="s">
        <v>6</v>
      </c>
      <c r="E1" t="s">
        <v>11</v>
      </c>
      <c r="F1" t="s">
        <v>12</v>
      </c>
      <c r="G1" t="s">
        <v>13</v>
      </c>
      <c r="H1" t="s">
        <v>14</v>
      </c>
      <c r="I1" t="s">
        <v>23</v>
      </c>
      <c r="J1" t="s">
        <v>26</v>
      </c>
      <c r="K1" t="s">
        <v>27</v>
      </c>
      <c r="L1" t="s">
        <v>24</v>
      </c>
      <c r="M1" t="s">
        <v>15</v>
      </c>
      <c r="N1" t="s">
        <v>16</v>
      </c>
    </row>
    <row r="2" spans="1:14" x14ac:dyDescent="0.25">
      <c r="D2">
        <v>1E-3</v>
      </c>
      <c r="E2">
        <f>D2/1000/60</f>
        <v>1.6666666666666667E-8</v>
      </c>
      <c r="F2" s="2">
        <f>($E2*8*$B$23*$B$21)/(POWER(($B$22),4)*PI())</f>
        <v>8.1572539789198965E-4</v>
      </c>
      <c r="G2" s="2">
        <f>($E2*8*$B$23*$B$20)/(POWER(($B$17),4)*PI())</f>
        <v>1.4554635856597655E-2</v>
      </c>
      <c r="H2" s="2">
        <f>($E2*8*$B$23*$B$19)/(POWER(($B$12),4)*PI())</f>
        <v>7.2521368974050619E-4</v>
      </c>
      <c r="I2" s="3">
        <f>200*1000*POWER(E2/$B$5,2)/2</f>
        <v>3.4746633622200887E-2</v>
      </c>
      <c r="J2">
        <f>I2/POWER(E2,2)</f>
        <v>125087881039923.19</v>
      </c>
      <c r="K2">
        <f>1/(POWER((1/SQRT(J2)*$B$4),2))</f>
        <v>432830038200.42639</v>
      </c>
      <c r="L2">
        <f>K2*POWER(E2,2)</f>
        <v>1.2023056616678512E-4</v>
      </c>
      <c r="M2">
        <f>SUM(F2:I2)</f>
        <v>5.0842208566431041E-2</v>
      </c>
    </row>
    <row r="3" spans="1:14" x14ac:dyDescent="0.25">
      <c r="A3" t="s">
        <v>28</v>
      </c>
      <c r="B3" s="4">
        <f>B14/1000</f>
        <v>6.0000000000000001E-3</v>
      </c>
      <c r="D3">
        <v>1</v>
      </c>
      <c r="E3">
        <f t="shared" ref="E3:E66" si="0">D3/1000/60</f>
        <v>1.6666666666666667E-5</v>
      </c>
      <c r="F3" s="2">
        <f>($E3*8*$B$23*$B$21)/(POWER(($B$22),4)*PI())</f>
        <v>0.81572539789198961</v>
      </c>
      <c r="G3" s="2">
        <f>($E3*8*$B$23*$B$20)/(POWER(($B$17),4)*PI())</f>
        <v>14.554635856597654</v>
      </c>
      <c r="H3" s="2">
        <f>($E3*8*$B$23*$B$19)/(POWER(($B$12),4)*PI())</f>
        <v>0.72521368974050615</v>
      </c>
      <c r="I3" s="3">
        <f>200*1000*POWER(E3/$B$5,2)/2</f>
        <v>34746.63362220089</v>
      </c>
      <c r="J3">
        <f>I3/POWER(E3,2)</f>
        <v>125087881039923.19</v>
      </c>
      <c r="K3">
        <f>1/(POWER((1/SQRT(J3)*$B$4),2))</f>
        <v>432830038200.42639</v>
      </c>
      <c r="L3">
        <f>K3*POWER(E3,2)</f>
        <v>120.23056616678512</v>
      </c>
      <c r="M3" s="2">
        <f>F3+G3+H3+L3</f>
        <v>136.32614111101526</v>
      </c>
      <c r="N3" s="1">
        <f>M3/100000</f>
        <v>1.3632614111101526E-3</v>
      </c>
    </row>
    <row r="4" spans="1:14" x14ac:dyDescent="0.25">
      <c r="A4" t="s">
        <v>0</v>
      </c>
      <c r="B4" s="6">
        <f>B10</f>
        <v>17</v>
      </c>
      <c r="D4">
        <v>2</v>
      </c>
      <c r="E4">
        <f t="shared" si="0"/>
        <v>3.3333333333333335E-5</v>
      </c>
      <c r="F4" s="2">
        <f t="shared" ref="F4:F67" si="1">($E4*8*$B$23*$B$21)/(POWER(($B$22),4)*PI())</f>
        <v>1.6314507957839792</v>
      </c>
      <c r="G4" s="2">
        <f t="shared" ref="G4:G67" si="2">($E4*8*$B$23*$B$20)/(POWER(($B$17),4)*PI())</f>
        <v>29.109271713195309</v>
      </c>
      <c r="H4" s="2">
        <f t="shared" ref="H4:H67" si="3">($E4*8*$B$23*$B$19)/(POWER(($B$12),4)*PI())</f>
        <v>1.4504273794810123</v>
      </c>
      <c r="I4" s="3">
        <f t="shared" ref="I4:I67" si="4">200*1000*POWER(E4/$B$5,2)/2</f>
        <v>138986.53448880356</v>
      </c>
      <c r="J4">
        <f t="shared" ref="J4:J67" si="5">I4/POWER(E4,2)</f>
        <v>125087881039923.19</v>
      </c>
      <c r="K4">
        <f t="shared" ref="K4:K67" si="6">1/(POWER((1/SQRT(J4)*$B$4),2))</f>
        <v>432830038200.42639</v>
      </c>
      <c r="L4">
        <f t="shared" ref="L4:L67" si="7">K4*POWER(E4,2)</f>
        <v>480.9222646671405</v>
      </c>
      <c r="M4" s="2">
        <f t="shared" ref="M4:M67" si="8">F4+G4+H4+L4</f>
        <v>513.1134145556008</v>
      </c>
      <c r="N4" s="1">
        <f t="shared" ref="N4:N67" si="9">M4/100000</f>
        <v>5.1311341455560081E-3</v>
      </c>
    </row>
    <row r="5" spans="1:14" x14ac:dyDescent="0.25">
      <c r="A5" t="s">
        <v>25</v>
      </c>
      <c r="B5" s="5">
        <f>POWER((B3),2)/4*PI()</f>
        <v>2.8274333882308137E-5</v>
      </c>
      <c r="D5">
        <v>3</v>
      </c>
      <c r="E5">
        <f t="shared" si="0"/>
        <v>5.0000000000000002E-5</v>
      </c>
      <c r="F5" s="2">
        <f t="shared" si="1"/>
        <v>2.4471761936759688</v>
      </c>
      <c r="G5" s="2">
        <f t="shared" si="2"/>
        <v>43.663907569792968</v>
      </c>
      <c r="H5" s="2">
        <f t="shared" si="3"/>
        <v>2.1756410692215189</v>
      </c>
      <c r="I5" s="3">
        <f t="shared" si="4"/>
        <v>312719.70259980805</v>
      </c>
      <c r="J5">
        <f t="shared" si="5"/>
        <v>125087881039923.22</v>
      </c>
      <c r="K5">
        <f t="shared" si="6"/>
        <v>432830038200.42645</v>
      </c>
      <c r="L5">
        <f t="shared" si="7"/>
        <v>1082.0750955010662</v>
      </c>
      <c r="M5" s="2">
        <f t="shared" si="8"/>
        <v>1130.3618203337567</v>
      </c>
      <c r="N5" s="1">
        <f t="shared" si="9"/>
        <v>1.1303618203337567E-2</v>
      </c>
    </row>
    <row r="6" spans="1:14" x14ac:dyDescent="0.25">
      <c r="A6" t="s">
        <v>9</v>
      </c>
      <c r="B6" s="6">
        <f>SQRT(B5/PI())/1000</f>
        <v>3.0000000000000001E-6</v>
      </c>
      <c r="D6">
        <v>4</v>
      </c>
      <c r="E6">
        <f t="shared" si="0"/>
        <v>6.666666666666667E-5</v>
      </c>
      <c r="F6" s="2">
        <f t="shared" si="1"/>
        <v>3.2629015915679584</v>
      </c>
      <c r="G6" s="2">
        <f t="shared" si="2"/>
        <v>58.218543426390617</v>
      </c>
      <c r="H6" s="2">
        <f t="shared" si="3"/>
        <v>2.9008547589620246</v>
      </c>
      <c r="I6" s="3">
        <f t="shared" si="4"/>
        <v>555946.13795521425</v>
      </c>
      <c r="J6">
        <f t="shared" si="5"/>
        <v>125087881039923.19</v>
      </c>
      <c r="K6">
        <f t="shared" si="6"/>
        <v>432830038200.42639</v>
      </c>
      <c r="L6">
        <f t="shared" si="7"/>
        <v>1923.689058668562</v>
      </c>
      <c r="M6" s="2">
        <f t="shared" si="8"/>
        <v>1988.0713584454825</v>
      </c>
      <c r="N6" s="1">
        <f t="shared" si="9"/>
        <v>1.9880713584454826E-2</v>
      </c>
    </row>
    <row r="7" spans="1:14" x14ac:dyDescent="0.25">
      <c r="A7" t="s">
        <v>22</v>
      </c>
      <c r="B7" s="4">
        <v>50</v>
      </c>
      <c r="D7">
        <v>5</v>
      </c>
      <c r="E7">
        <f t="shared" si="0"/>
        <v>8.3333333333333331E-5</v>
      </c>
      <c r="F7" s="2">
        <f t="shared" si="1"/>
        <v>4.0786269894599485</v>
      </c>
      <c r="G7" s="2">
        <f t="shared" si="2"/>
        <v>72.773179282988281</v>
      </c>
      <c r="H7" s="2">
        <f t="shared" si="3"/>
        <v>3.6260684487025308</v>
      </c>
      <c r="I7" s="3">
        <f t="shared" si="4"/>
        <v>868665.840555022</v>
      </c>
      <c r="J7">
        <f t="shared" si="5"/>
        <v>125087881039923.17</v>
      </c>
      <c r="K7">
        <f t="shared" si="6"/>
        <v>432830038200.42621</v>
      </c>
      <c r="L7">
        <f t="shared" si="7"/>
        <v>3005.7641541696262</v>
      </c>
      <c r="M7" s="2">
        <f t="shared" si="8"/>
        <v>3086.242028890777</v>
      </c>
      <c r="N7" s="1">
        <f t="shared" si="9"/>
        <v>3.0862420288907771E-2</v>
      </c>
    </row>
    <row r="8" spans="1:14" x14ac:dyDescent="0.25">
      <c r="D8">
        <v>6</v>
      </c>
      <c r="E8">
        <f t="shared" si="0"/>
        <v>1E-4</v>
      </c>
      <c r="F8" s="2">
        <f t="shared" si="1"/>
        <v>4.8943523873519377</v>
      </c>
      <c r="G8" s="2">
        <f t="shared" si="2"/>
        <v>87.327815139585937</v>
      </c>
      <c r="H8" s="2">
        <f t="shared" si="3"/>
        <v>4.3512821384430378</v>
      </c>
      <c r="I8" s="3">
        <f t="shared" si="4"/>
        <v>1250878.8103992322</v>
      </c>
      <c r="J8">
        <f t="shared" si="5"/>
        <v>125087881039923.22</v>
      </c>
      <c r="K8">
        <f t="shared" si="6"/>
        <v>432830038200.42645</v>
      </c>
      <c r="L8">
        <f t="shared" si="7"/>
        <v>4328.300382004265</v>
      </c>
      <c r="M8" s="2">
        <f t="shared" si="8"/>
        <v>4424.8738316696463</v>
      </c>
      <c r="N8" s="1">
        <f t="shared" si="9"/>
        <v>4.4248738316696463E-2</v>
      </c>
    </row>
    <row r="9" spans="1:14" x14ac:dyDescent="0.25">
      <c r="A9" t="s">
        <v>1</v>
      </c>
      <c r="B9" s="9">
        <v>3</v>
      </c>
      <c r="D9">
        <v>7</v>
      </c>
      <c r="E9">
        <f t="shared" si="0"/>
        <v>1.1666666666666667E-4</v>
      </c>
      <c r="F9" s="2">
        <f t="shared" si="1"/>
        <v>5.7100777852439268</v>
      </c>
      <c r="G9" s="2">
        <f t="shared" si="2"/>
        <v>101.88245099618358</v>
      </c>
      <c r="H9" s="2">
        <f t="shared" si="3"/>
        <v>5.0764958281835426</v>
      </c>
      <c r="I9" s="3">
        <f t="shared" si="4"/>
        <v>1702585.0474878431</v>
      </c>
      <c r="J9">
        <f t="shared" si="5"/>
        <v>125087881039923.17</v>
      </c>
      <c r="K9">
        <f t="shared" si="6"/>
        <v>432830038200.42621</v>
      </c>
      <c r="L9">
        <f t="shared" si="7"/>
        <v>5891.2977421724681</v>
      </c>
      <c r="M9" s="2">
        <f t="shared" si="8"/>
        <v>6003.9667667820795</v>
      </c>
      <c r="N9" s="1">
        <f t="shared" si="9"/>
        <v>6.0039667667820797E-2</v>
      </c>
    </row>
    <row r="10" spans="1:14" x14ac:dyDescent="0.25">
      <c r="A10" t="s">
        <v>0</v>
      </c>
      <c r="B10" s="9">
        <v>17</v>
      </c>
      <c r="D10">
        <v>8</v>
      </c>
      <c r="E10">
        <f t="shared" si="0"/>
        <v>1.3333333333333334E-4</v>
      </c>
      <c r="F10" s="2">
        <f t="shared" si="1"/>
        <v>6.5258031831359169</v>
      </c>
      <c r="G10" s="2">
        <f t="shared" si="2"/>
        <v>116.43708685278123</v>
      </c>
      <c r="H10" s="2">
        <f t="shared" si="3"/>
        <v>5.8017095179240492</v>
      </c>
      <c r="I10" s="3">
        <f t="shared" si="4"/>
        <v>2223784.551820857</v>
      </c>
      <c r="J10">
        <f t="shared" si="5"/>
        <v>125087881039923.19</v>
      </c>
      <c r="K10">
        <f t="shared" si="6"/>
        <v>432830038200.42639</v>
      </c>
      <c r="L10">
        <f t="shared" si="7"/>
        <v>7694.7562346742479</v>
      </c>
      <c r="M10" s="2">
        <f t="shared" si="8"/>
        <v>7823.5208342280894</v>
      </c>
      <c r="N10" s="1">
        <f t="shared" si="9"/>
        <v>7.8235208342280899E-2</v>
      </c>
    </row>
    <row r="11" spans="1:14" x14ac:dyDescent="0.25">
      <c r="A11" t="s">
        <v>2</v>
      </c>
      <c r="B11" s="7">
        <f>POWER((B9/2),2)*PI()*B10</f>
        <v>120.16591899980959</v>
      </c>
      <c r="D11">
        <v>9</v>
      </c>
      <c r="E11">
        <f t="shared" si="0"/>
        <v>1.4999999999999999E-4</v>
      </c>
      <c r="F11" s="2">
        <f t="shared" si="1"/>
        <v>7.3415285810279061</v>
      </c>
      <c r="G11" s="2">
        <f t="shared" si="2"/>
        <v>130.99172270937888</v>
      </c>
      <c r="H11" s="2">
        <f t="shared" si="3"/>
        <v>6.526923207664554</v>
      </c>
      <c r="I11" s="3">
        <f t="shared" si="4"/>
        <v>2814477.323398272</v>
      </c>
      <c r="J11">
        <f t="shared" si="5"/>
        <v>125087881039923.22</v>
      </c>
      <c r="K11">
        <f t="shared" si="6"/>
        <v>432830038200.42645</v>
      </c>
      <c r="L11">
        <f t="shared" si="7"/>
        <v>9738.6758595095944</v>
      </c>
      <c r="M11" s="2">
        <f t="shared" si="8"/>
        <v>9883.5360340076659</v>
      </c>
      <c r="N11" s="1">
        <f t="shared" si="9"/>
        <v>9.8835360340076658E-2</v>
      </c>
    </row>
    <row r="12" spans="1:14" x14ac:dyDescent="0.25">
      <c r="A12" t="s">
        <v>9</v>
      </c>
      <c r="B12" s="8">
        <f>SQRT(B11/PI())/1000</f>
        <v>6.1846584384264904E-3</v>
      </c>
      <c r="D12">
        <v>10</v>
      </c>
      <c r="E12">
        <f t="shared" si="0"/>
        <v>1.6666666666666666E-4</v>
      </c>
      <c r="F12" s="2">
        <f t="shared" si="1"/>
        <v>8.157253978919897</v>
      </c>
      <c r="G12" s="2">
        <f t="shared" si="2"/>
        <v>145.54635856597656</v>
      </c>
      <c r="H12" s="2">
        <f t="shared" si="3"/>
        <v>7.2521368974050615</v>
      </c>
      <c r="I12" s="3">
        <f t="shared" si="4"/>
        <v>3474663.362220088</v>
      </c>
      <c r="J12">
        <f t="shared" si="5"/>
        <v>125087881039923.17</v>
      </c>
      <c r="K12">
        <f t="shared" si="6"/>
        <v>432830038200.42621</v>
      </c>
      <c r="L12">
        <f t="shared" si="7"/>
        <v>12023.056616678505</v>
      </c>
      <c r="M12" s="2">
        <f t="shared" si="8"/>
        <v>12184.012366120805</v>
      </c>
      <c r="N12" s="1">
        <f t="shared" si="9"/>
        <v>0.12184012366120806</v>
      </c>
    </row>
    <row r="13" spans="1:14" x14ac:dyDescent="0.25">
      <c r="D13">
        <v>11</v>
      </c>
      <c r="E13">
        <f t="shared" si="0"/>
        <v>1.8333333333333334E-4</v>
      </c>
      <c r="F13" s="2">
        <f t="shared" si="1"/>
        <v>8.9729793768118853</v>
      </c>
      <c r="G13" s="2">
        <f t="shared" si="2"/>
        <v>160.10099442257419</v>
      </c>
      <c r="H13" s="2">
        <f t="shared" si="3"/>
        <v>7.9773505871455681</v>
      </c>
      <c r="I13" s="3">
        <f t="shared" si="4"/>
        <v>4204342.6682863068</v>
      </c>
      <c r="J13">
        <f t="shared" si="5"/>
        <v>125087881039923.19</v>
      </c>
      <c r="K13">
        <f t="shared" si="6"/>
        <v>432830038200.42639</v>
      </c>
      <c r="L13">
        <f t="shared" si="7"/>
        <v>14547.898506180998</v>
      </c>
      <c r="M13" s="2">
        <f t="shared" si="8"/>
        <v>14724.94983056753</v>
      </c>
      <c r="N13" s="1">
        <f t="shared" si="9"/>
        <v>0.1472494983056753</v>
      </c>
    </row>
    <row r="14" spans="1:14" x14ac:dyDescent="0.25">
      <c r="A14" t="s">
        <v>3</v>
      </c>
      <c r="B14" s="9">
        <v>6</v>
      </c>
      <c r="D14">
        <v>12</v>
      </c>
      <c r="E14">
        <f t="shared" si="0"/>
        <v>2.0000000000000001E-4</v>
      </c>
      <c r="F14" s="2">
        <f t="shared" si="1"/>
        <v>9.7887047747038753</v>
      </c>
      <c r="G14" s="2">
        <f t="shared" si="2"/>
        <v>174.65563027917187</v>
      </c>
      <c r="H14" s="2">
        <f t="shared" si="3"/>
        <v>8.7025642768860756</v>
      </c>
      <c r="I14" s="3">
        <f t="shared" si="4"/>
        <v>5003515.2415969288</v>
      </c>
      <c r="J14">
        <f t="shared" si="5"/>
        <v>125087881039923.22</v>
      </c>
      <c r="K14">
        <f t="shared" si="6"/>
        <v>432830038200.42645</v>
      </c>
      <c r="L14">
        <f t="shared" si="7"/>
        <v>17313.20152801706</v>
      </c>
      <c r="M14" s="2">
        <f t="shared" si="8"/>
        <v>17506.348427347821</v>
      </c>
      <c r="N14" s="1">
        <f t="shared" si="9"/>
        <v>0.1750634842734782</v>
      </c>
    </row>
    <row r="15" spans="1:14" x14ac:dyDescent="0.25">
      <c r="A15" t="s">
        <v>4</v>
      </c>
      <c r="B15" s="9">
        <v>3</v>
      </c>
      <c r="D15">
        <v>13</v>
      </c>
      <c r="E15">
        <f t="shared" si="0"/>
        <v>2.1666666666666666E-4</v>
      </c>
      <c r="F15" s="2">
        <f t="shared" si="1"/>
        <v>10.604430172595864</v>
      </c>
      <c r="G15" s="2">
        <f t="shared" si="2"/>
        <v>189.2102661357695</v>
      </c>
      <c r="H15" s="2">
        <f t="shared" si="3"/>
        <v>9.4277779666265786</v>
      </c>
      <c r="I15" s="3">
        <f t="shared" si="4"/>
        <v>5872181.0821519494</v>
      </c>
      <c r="J15">
        <f t="shared" si="5"/>
        <v>125087881039923.2</v>
      </c>
      <c r="K15">
        <f t="shared" si="6"/>
        <v>432830038200.42639</v>
      </c>
      <c r="L15">
        <f t="shared" si="7"/>
        <v>20318.965682186681</v>
      </c>
      <c r="M15" s="2">
        <f t="shared" si="8"/>
        <v>20528.208156461675</v>
      </c>
      <c r="N15" s="1">
        <f t="shared" si="9"/>
        <v>0.20528208156461675</v>
      </c>
    </row>
    <row r="16" spans="1:14" x14ac:dyDescent="0.25">
      <c r="A16" t="s">
        <v>5</v>
      </c>
      <c r="B16" s="7">
        <f>POWER((B14/2),2)*PI()*B15</f>
        <v>84.823001646924411</v>
      </c>
      <c r="D16">
        <v>14</v>
      </c>
      <c r="E16">
        <f t="shared" si="0"/>
        <v>2.3333333333333333E-4</v>
      </c>
      <c r="F16" s="2">
        <f t="shared" si="1"/>
        <v>11.420155570487854</v>
      </c>
      <c r="G16" s="2">
        <f t="shared" si="2"/>
        <v>203.76490199236716</v>
      </c>
      <c r="H16" s="2">
        <f t="shared" si="3"/>
        <v>10.152991656367085</v>
      </c>
      <c r="I16" s="3">
        <f t="shared" si="4"/>
        <v>6810340.1899513723</v>
      </c>
      <c r="J16">
        <f t="shared" si="5"/>
        <v>125087881039923.17</v>
      </c>
      <c r="K16">
        <f t="shared" si="6"/>
        <v>432830038200.42621</v>
      </c>
      <c r="L16">
        <f t="shared" si="7"/>
        <v>23565.190968689873</v>
      </c>
      <c r="M16" s="2">
        <f t="shared" si="8"/>
        <v>23790.529017909095</v>
      </c>
      <c r="N16" s="1">
        <f t="shared" si="9"/>
        <v>0.23790529017909096</v>
      </c>
    </row>
    <row r="17" spans="1:14" x14ac:dyDescent="0.25">
      <c r="A17" t="s">
        <v>9</v>
      </c>
      <c r="B17" s="8">
        <f>SQRT(B16/PI())/1000</f>
        <v>5.1961524227066317E-3</v>
      </c>
      <c r="D17">
        <v>15</v>
      </c>
      <c r="E17">
        <f t="shared" si="0"/>
        <v>2.5000000000000001E-4</v>
      </c>
      <c r="F17" s="2">
        <f t="shared" si="1"/>
        <v>12.235880968379844</v>
      </c>
      <c r="G17" s="2">
        <f t="shared" si="2"/>
        <v>218.31953784896481</v>
      </c>
      <c r="H17" s="2">
        <f t="shared" si="3"/>
        <v>10.878205346107592</v>
      </c>
      <c r="I17" s="3">
        <f t="shared" si="4"/>
        <v>7817992.5649952013</v>
      </c>
      <c r="J17">
        <f t="shared" si="5"/>
        <v>125087881039923.22</v>
      </c>
      <c r="K17">
        <f t="shared" si="6"/>
        <v>432830038200.42645</v>
      </c>
      <c r="L17">
        <f t="shared" si="7"/>
        <v>27051.877387526652</v>
      </c>
      <c r="M17" s="2">
        <f t="shared" si="8"/>
        <v>27293.311011690104</v>
      </c>
      <c r="N17" s="1">
        <f t="shared" si="9"/>
        <v>0.27293311011690102</v>
      </c>
    </row>
    <row r="18" spans="1:14" x14ac:dyDescent="0.25">
      <c r="D18">
        <v>16</v>
      </c>
      <c r="E18">
        <f t="shared" si="0"/>
        <v>2.6666666666666668E-4</v>
      </c>
      <c r="F18" s="2">
        <f t="shared" si="1"/>
        <v>13.051606366271834</v>
      </c>
      <c r="G18" s="2">
        <f t="shared" si="2"/>
        <v>232.87417370556247</v>
      </c>
      <c r="H18" s="2">
        <f t="shared" si="3"/>
        <v>11.603419035848098</v>
      </c>
      <c r="I18" s="3">
        <f t="shared" si="4"/>
        <v>8895138.2072834279</v>
      </c>
      <c r="J18">
        <f t="shared" si="5"/>
        <v>125087881039923.19</v>
      </c>
      <c r="K18">
        <f t="shared" si="6"/>
        <v>432830038200.42639</v>
      </c>
      <c r="L18">
        <f t="shared" si="7"/>
        <v>30779.024938696992</v>
      </c>
      <c r="M18" s="2">
        <f t="shared" si="8"/>
        <v>31036.554137804673</v>
      </c>
      <c r="N18" s="1">
        <f t="shared" si="9"/>
        <v>0.31036554137804673</v>
      </c>
    </row>
    <row r="19" spans="1:14" x14ac:dyDescent="0.25">
      <c r="A19" t="s">
        <v>18</v>
      </c>
      <c r="B19" s="9">
        <v>2.5000000000000001E-2</v>
      </c>
      <c r="D19">
        <v>17</v>
      </c>
      <c r="E19">
        <f t="shared" si="0"/>
        <v>2.8333333333333335E-4</v>
      </c>
      <c r="F19" s="2">
        <f t="shared" si="1"/>
        <v>13.867331764163824</v>
      </c>
      <c r="G19" s="2">
        <f t="shared" si="2"/>
        <v>247.42880956216015</v>
      </c>
      <c r="H19" s="2">
        <f t="shared" si="3"/>
        <v>12.328632725588605</v>
      </c>
      <c r="I19" s="3">
        <f t="shared" si="4"/>
        <v>10041777.116816055</v>
      </c>
      <c r="J19">
        <f t="shared" si="5"/>
        <v>125087881039923.17</v>
      </c>
      <c r="K19">
        <f t="shared" si="6"/>
        <v>432830038200.42621</v>
      </c>
      <c r="L19">
        <f t="shared" si="7"/>
        <v>34746.633622200883</v>
      </c>
      <c r="M19" s="2">
        <f t="shared" si="8"/>
        <v>35020.258396252793</v>
      </c>
      <c r="N19" s="1">
        <f t="shared" si="9"/>
        <v>0.35020258396252796</v>
      </c>
    </row>
    <row r="20" spans="1:14" x14ac:dyDescent="0.25">
      <c r="A20" t="s">
        <v>17</v>
      </c>
      <c r="B20" s="9">
        <v>0.25</v>
      </c>
      <c r="D20">
        <v>18</v>
      </c>
      <c r="E20">
        <f t="shared" si="0"/>
        <v>2.9999999999999997E-4</v>
      </c>
      <c r="F20" s="2">
        <f t="shared" si="1"/>
        <v>14.683057162055812</v>
      </c>
      <c r="G20" s="2">
        <f t="shared" si="2"/>
        <v>261.98344541875775</v>
      </c>
      <c r="H20" s="2">
        <f t="shared" si="3"/>
        <v>13.053846415329108</v>
      </c>
      <c r="I20" s="3">
        <f t="shared" si="4"/>
        <v>11257909.293593088</v>
      </c>
      <c r="J20">
        <f t="shared" si="5"/>
        <v>125087881039923.22</v>
      </c>
      <c r="K20">
        <f t="shared" si="6"/>
        <v>432830038200.42645</v>
      </c>
      <c r="L20">
        <f t="shared" si="7"/>
        <v>38954.703438038377</v>
      </c>
      <c r="M20" s="2">
        <f t="shared" si="8"/>
        <v>39244.423787034517</v>
      </c>
      <c r="N20" s="1">
        <f t="shared" si="9"/>
        <v>0.39244423787034516</v>
      </c>
    </row>
    <row r="21" spans="1:14" x14ac:dyDescent="0.25">
      <c r="A21" t="s">
        <v>8</v>
      </c>
      <c r="B21" s="9">
        <v>0.5</v>
      </c>
      <c r="D21">
        <v>19</v>
      </c>
      <c r="E21">
        <f t="shared" si="0"/>
        <v>3.1666666666666665E-4</v>
      </c>
      <c r="F21" s="2">
        <f t="shared" si="1"/>
        <v>15.498782559947802</v>
      </c>
      <c r="G21" s="2">
        <f t="shared" si="2"/>
        <v>276.53808127535547</v>
      </c>
      <c r="H21" s="2">
        <f t="shared" si="3"/>
        <v>13.779060105069616</v>
      </c>
      <c r="I21" s="3">
        <f t="shared" si="4"/>
        <v>12543534.737614518</v>
      </c>
      <c r="J21">
        <f t="shared" si="5"/>
        <v>125087881039923.19</v>
      </c>
      <c r="K21">
        <f t="shared" si="6"/>
        <v>432830038200.42639</v>
      </c>
      <c r="L21">
        <f t="shared" si="7"/>
        <v>43403.23438620942</v>
      </c>
      <c r="M21" s="2">
        <f t="shared" si="8"/>
        <v>43709.050310149796</v>
      </c>
      <c r="N21" s="1">
        <f t="shared" si="9"/>
        <v>0.43709050310149794</v>
      </c>
    </row>
    <row r="22" spans="1:14" x14ac:dyDescent="0.25">
      <c r="A22" t="s">
        <v>10</v>
      </c>
      <c r="B22" s="9">
        <f>12.7/1000</f>
        <v>1.2699999999999999E-2</v>
      </c>
      <c r="D22">
        <v>20</v>
      </c>
      <c r="E22">
        <f t="shared" si="0"/>
        <v>3.3333333333333332E-4</v>
      </c>
      <c r="F22" s="2">
        <f t="shared" si="1"/>
        <v>16.314507957839794</v>
      </c>
      <c r="G22" s="2">
        <f t="shared" si="2"/>
        <v>291.09271713195312</v>
      </c>
      <c r="H22" s="2">
        <f t="shared" si="3"/>
        <v>14.504273794810123</v>
      </c>
      <c r="I22" s="3">
        <f t="shared" si="4"/>
        <v>13898653.448880352</v>
      </c>
      <c r="J22">
        <f t="shared" si="5"/>
        <v>125087881039923.17</v>
      </c>
      <c r="K22">
        <f t="shared" si="6"/>
        <v>432830038200.42621</v>
      </c>
      <c r="L22">
        <f t="shared" si="7"/>
        <v>48092.226466714019</v>
      </c>
      <c r="M22" s="2">
        <f t="shared" si="8"/>
        <v>48414.137965598624</v>
      </c>
      <c r="N22" s="1">
        <f t="shared" si="9"/>
        <v>0.48414137965598625</v>
      </c>
    </row>
    <row r="23" spans="1:14" x14ac:dyDescent="0.25">
      <c r="A23" t="s">
        <v>7</v>
      </c>
      <c r="B23" s="4">
        <v>1E-3</v>
      </c>
      <c r="D23">
        <v>21</v>
      </c>
      <c r="E23">
        <f t="shared" si="0"/>
        <v>3.5E-4</v>
      </c>
      <c r="F23" s="2">
        <f t="shared" si="1"/>
        <v>17.130233355731782</v>
      </c>
      <c r="G23" s="2">
        <f t="shared" si="2"/>
        <v>305.64735298855072</v>
      </c>
      <c r="H23" s="2">
        <f t="shared" si="3"/>
        <v>15.22948748455063</v>
      </c>
      <c r="I23" s="3">
        <f t="shared" si="4"/>
        <v>15323265.427390592</v>
      </c>
      <c r="J23">
        <f t="shared" si="5"/>
        <v>125087881039923.2</v>
      </c>
      <c r="K23">
        <f t="shared" si="6"/>
        <v>432830038200.42639</v>
      </c>
      <c r="L23">
        <f t="shared" si="7"/>
        <v>53021.679679552231</v>
      </c>
      <c r="M23" s="2">
        <f t="shared" si="8"/>
        <v>53359.686753381066</v>
      </c>
      <c r="N23" s="1">
        <f t="shared" si="9"/>
        <v>0.53359686753381064</v>
      </c>
    </row>
    <row r="24" spans="1:14" x14ac:dyDescent="0.25">
      <c r="D24">
        <v>22</v>
      </c>
      <c r="E24">
        <f t="shared" si="0"/>
        <v>3.6666666666666667E-4</v>
      </c>
      <c r="F24" s="2">
        <f t="shared" si="1"/>
        <v>17.945958753623771</v>
      </c>
      <c r="G24" s="2">
        <f t="shared" si="2"/>
        <v>320.20198884514838</v>
      </c>
      <c r="H24" s="2">
        <f t="shared" si="3"/>
        <v>15.954701174291136</v>
      </c>
      <c r="I24" s="3">
        <f t="shared" si="4"/>
        <v>16817370.673145227</v>
      </c>
      <c r="J24">
        <f t="shared" si="5"/>
        <v>125087881039923.19</v>
      </c>
      <c r="K24">
        <f t="shared" si="6"/>
        <v>432830038200.42639</v>
      </c>
      <c r="L24">
        <f t="shared" si="7"/>
        <v>58191.594024723992</v>
      </c>
      <c r="M24" s="2">
        <f t="shared" si="8"/>
        <v>58545.696673497056</v>
      </c>
      <c r="N24" s="1">
        <f t="shared" si="9"/>
        <v>0.58545696673497061</v>
      </c>
    </row>
    <row r="25" spans="1:14" x14ac:dyDescent="0.25">
      <c r="D25">
        <v>23</v>
      </c>
      <c r="E25">
        <f t="shared" si="0"/>
        <v>3.8333333333333334E-4</v>
      </c>
      <c r="F25" s="2">
        <f t="shared" si="1"/>
        <v>18.761684151515762</v>
      </c>
      <c r="G25" s="2">
        <f t="shared" si="2"/>
        <v>334.75662470174609</v>
      </c>
      <c r="H25" s="2">
        <f t="shared" si="3"/>
        <v>16.679914864031645</v>
      </c>
      <c r="I25" s="3">
        <f t="shared" si="4"/>
        <v>18380969.18614427</v>
      </c>
      <c r="J25">
        <f t="shared" si="5"/>
        <v>125087881039923.19</v>
      </c>
      <c r="K25">
        <f t="shared" si="6"/>
        <v>432830038200.42639</v>
      </c>
      <c r="L25">
        <f t="shared" si="7"/>
        <v>63601.969502229324</v>
      </c>
      <c r="M25" s="2">
        <f t="shared" si="8"/>
        <v>63972.167725946616</v>
      </c>
      <c r="N25" s="1">
        <f t="shared" si="9"/>
        <v>0.63972167725946616</v>
      </c>
    </row>
    <row r="26" spans="1:14" x14ac:dyDescent="0.25">
      <c r="A26" t="s">
        <v>19</v>
      </c>
      <c r="B26" s="4" t="s">
        <v>21</v>
      </c>
      <c r="C26" s="4" t="s">
        <v>20</v>
      </c>
      <c r="D26">
        <v>24</v>
      </c>
      <c r="E26">
        <f>D26/1000/60</f>
        <v>4.0000000000000002E-4</v>
      </c>
      <c r="F26" s="2">
        <f t="shared" si="1"/>
        <v>19.577409549407751</v>
      </c>
      <c r="G26" s="2">
        <f t="shared" si="2"/>
        <v>349.31126055834375</v>
      </c>
      <c r="H26" s="2">
        <f t="shared" si="3"/>
        <v>17.405128553772151</v>
      </c>
      <c r="I26" s="3">
        <f t="shared" si="4"/>
        <v>20014060.966387715</v>
      </c>
      <c r="J26">
        <f t="shared" si="5"/>
        <v>125087881039923.22</v>
      </c>
      <c r="K26">
        <f t="shared" si="6"/>
        <v>432830038200.42645</v>
      </c>
      <c r="L26">
        <f t="shared" si="7"/>
        <v>69252.80611206824</v>
      </c>
      <c r="M26" s="2">
        <f t="shared" si="8"/>
        <v>69639.099910729768</v>
      </c>
      <c r="N26" s="1">
        <f t="shared" si="9"/>
        <v>0.69639099910729774</v>
      </c>
    </row>
    <row r="27" spans="1:14" x14ac:dyDescent="0.25">
      <c r="B27" s="9">
        <v>0</v>
      </c>
      <c r="C27" s="9">
        <v>0.7</v>
      </c>
      <c r="D27">
        <v>25</v>
      </c>
      <c r="E27">
        <f>D27/1000/60</f>
        <v>4.1666666666666669E-4</v>
      </c>
      <c r="F27" s="2">
        <f t="shared" si="1"/>
        <v>20.393134947299743</v>
      </c>
      <c r="G27" s="2">
        <f t="shared" si="2"/>
        <v>363.8658964149414</v>
      </c>
      <c r="H27" s="2">
        <f t="shared" si="3"/>
        <v>18.130342243512658</v>
      </c>
      <c r="I27" s="3">
        <f t="shared" si="4"/>
        <v>21716646.013875559</v>
      </c>
      <c r="J27">
        <f t="shared" si="5"/>
        <v>125087881039923.19</v>
      </c>
      <c r="K27">
        <f t="shared" si="6"/>
        <v>432830038200.42639</v>
      </c>
      <c r="L27">
        <f t="shared" si="7"/>
        <v>75144.103854240704</v>
      </c>
      <c r="M27" s="2">
        <f t="shared" si="8"/>
        <v>75546.493227846455</v>
      </c>
      <c r="N27" s="1">
        <f t="shared" si="9"/>
        <v>0.75546493227846456</v>
      </c>
    </row>
    <row r="28" spans="1:14" x14ac:dyDescent="0.25">
      <c r="B28" s="9">
        <v>150</v>
      </c>
      <c r="C28" s="9">
        <v>0</v>
      </c>
      <c r="D28">
        <v>26</v>
      </c>
      <c r="E28">
        <f>D28/1000/60</f>
        <v>4.3333333333333331E-4</v>
      </c>
      <c r="F28" s="2">
        <f t="shared" si="1"/>
        <v>21.208860345191727</v>
      </c>
      <c r="G28" s="2">
        <f t="shared" si="2"/>
        <v>378.420532271539</v>
      </c>
      <c r="H28" s="2">
        <f t="shared" si="3"/>
        <v>18.855555933253157</v>
      </c>
      <c r="I28" s="3">
        <f t="shared" si="4"/>
        <v>23488724.328607798</v>
      </c>
      <c r="J28">
        <f t="shared" si="5"/>
        <v>125087881039923.2</v>
      </c>
      <c r="K28">
        <f t="shared" si="6"/>
        <v>432830038200.42639</v>
      </c>
      <c r="L28">
        <f t="shared" si="7"/>
        <v>81275.862728746724</v>
      </c>
      <c r="M28" s="2">
        <f t="shared" si="8"/>
        <v>81694.347677296711</v>
      </c>
      <c r="N28" s="1">
        <f t="shared" si="9"/>
        <v>0.81694347677296708</v>
      </c>
    </row>
    <row r="29" spans="1:14" x14ac:dyDescent="0.25">
      <c r="D29">
        <v>27</v>
      </c>
      <c r="E29">
        <f t="shared" si="0"/>
        <v>4.4999999999999999E-4</v>
      </c>
      <c r="F29" s="2">
        <f t="shared" si="1"/>
        <v>22.024585743083719</v>
      </c>
      <c r="G29" s="2">
        <f t="shared" si="2"/>
        <v>392.97516812813666</v>
      </c>
      <c r="H29" s="2">
        <f t="shared" si="3"/>
        <v>19.580769622993664</v>
      </c>
      <c r="I29" s="3">
        <f t="shared" si="4"/>
        <v>25330295.910584442</v>
      </c>
      <c r="J29">
        <f t="shared" si="5"/>
        <v>125087881039923.17</v>
      </c>
      <c r="K29">
        <f t="shared" si="6"/>
        <v>432830038200.42621</v>
      </c>
      <c r="L29">
        <f t="shared" si="7"/>
        <v>87648.0827355863</v>
      </c>
      <c r="M29" s="2">
        <f t="shared" si="8"/>
        <v>88082.663259080509</v>
      </c>
      <c r="N29" s="1">
        <f t="shared" si="9"/>
        <v>0.88082663259080507</v>
      </c>
    </row>
    <row r="30" spans="1:14" x14ac:dyDescent="0.25">
      <c r="D30">
        <v>28</v>
      </c>
      <c r="E30">
        <f t="shared" si="0"/>
        <v>4.6666666666666666E-4</v>
      </c>
      <c r="F30" s="2">
        <f t="shared" si="1"/>
        <v>22.840311140975707</v>
      </c>
      <c r="G30" s="2">
        <f t="shared" si="2"/>
        <v>407.52980398473431</v>
      </c>
      <c r="H30" s="2">
        <f t="shared" si="3"/>
        <v>20.30598331273417</v>
      </c>
      <c r="I30" s="3">
        <f t="shared" si="4"/>
        <v>27241360.759805489</v>
      </c>
      <c r="J30">
        <f t="shared" si="5"/>
        <v>125087881039923.17</v>
      </c>
      <c r="K30">
        <f t="shared" si="6"/>
        <v>432830038200.42621</v>
      </c>
      <c r="L30">
        <f t="shared" si="7"/>
        <v>94260.76387475949</v>
      </c>
      <c r="M30" s="2">
        <f t="shared" si="8"/>
        <v>94711.439973197936</v>
      </c>
      <c r="N30" s="1">
        <f t="shared" si="9"/>
        <v>0.94711439973197931</v>
      </c>
    </row>
    <row r="31" spans="1:14" x14ac:dyDescent="0.25">
      <c r="D31">
        <v>29</v>
      </c>
      <c r="E31">
        <f t="shared" si="0"/>
        <v>4.8333333333333334E-4</v>
      </c>
      <c r="F31" s="2">
        <f t="shared" si="1"/>
        <v>23.656036538867696</v>
      </c>
      <c r="G31" s="2">
        <f t="shared" si="2"/>
        <v>422.08443984133197</v>
      </c>
      <c r="H31" s="2">
        <f t="shared" si="3"/>
        <v>21.031197002474677</v>
      </c>
      <c r="I31" s="3">
        <f t="shared" si="4"/>
        <v>29221918.87627095</v>
      </c>
      <c r="J31">
        <f t="shared" si="5"/>
        <v>125087881039923.22</v>
      </c>
      <c r="K31">
        <f t="shared" si="6"/>
        <v>432830038200.42645</v>
      </c>
      <c r="L31">
        <f t="shared" si="7"/>
        <v>101113.90614626628</v>
      </c>
      <c r="M31" s="2">
        <f t="shared" si="8"/>
        <v>101580.67781964895</v>
      </c>
      <c r="N31" s="1">
        <f t="shared" si="9"/>
        <v>1.0158067781964895</v>
      </c>
    </row>
    <row r="32" spans="1:14" x14ac:dyDescent="0.25">
      <c r="D32">
        <v>30</v>
      </c>
      <c r="E32">
        <f t="shared" si="0"/>
        <v>5.0000000000000001E-4</v>
      </c>
      <c r="F32" s="2">
        <f t="shared" si="1"/>
        <v>24.471761936759687</v>
      </c>
      <c r="G32" s="2">
        <f t="shared" si="2"/>
        <v>436.63907569792963</v>
      </c>
      <c r="H32" s="2">
        <f t="shared" si="3"/>
        <v>21.756410692215184</v>
      </c>
      <c r="I32" s="3">
        <f t="shared" si="4"/>
        <v>31271970.259980805</v>
      </c>
      <c r="J32">
        <f t="shared" si="5"/>
        <v>125087881039923.22</v>
      </c>
      <c r="K32">
        <f t="shared" si="6"/>
        <v>432830038200.42645</v>
      </c>
      <c r="L32">
        <f t="shared" si="7"/>
        <v>108207.50955010661</v>
      </c>
      <c r="M32" s="2">
        <f t="shared" si="8"/>
        <v>108690.37679843351</v>
      </c>
      <c r="N32" s="1">
        <f t="shared" si="9"/>
        <v>1.0869037679843352</v>
      </c>
    </row>
    <row r="33" spans="4:14" x14ac:dyDescent="0.25">
      <c r="D33">
        <v>31</v>
      </c>
      <c r="E33">
        <f t="shared" si="0"/>
        <v>5.1666666666666668E-4</v>
      </c>
      <c r="F33" s="2">
        <f t="shared" si="1"/>
        <v>25.287487334651679</v>
      </c>
      <c r="G33" s="2">
        <f t="shared" si="2"/>
        <v>451.19371155452728</v>
      </c>
      <c r="H33" s="2">
        <f t="shared" si="3"/>
        <v>22.48162438195569</v>
      </c>
      <c r="I33" s="3">
        <f t="shared" si="4"/>
        <v>33391514.910935059</v>
      </c>
      <c r="J33">
        <f t="shared" si="5"/>
        <v>125087881039923.22</v>
      </c>
      <c r="K33">
        <f t="shared" si="6"/>
        <v>432830038200.42645</v>
      </c>
      <c r="L33">
        <f t="shared" si="7"/>
        <v>115541.57408628051</v>
      </c>
      <c r="M33" s="2">
        <f t="shared" si="8"/>
        <v>116040.53690955165</v>
      </c>
      <c r="N33" s="1">
        <f t="shared" si="9"/>
        <v>1.1604053690955165</v>
      </c>
    </row>
    <row r="34" spans="4:14" x14ac:dyDescent="0.25">
      <c r="D34">
        <v>32</v>
      </c>
      <c r="E34">
        <f t="shared" si="0"/>
        <v>5.3333333333333336E-4</v>
      </c>
      <c r="F34" s="2">
        <f t="shared" si="1"/>
        <v>26.103212732543668</v>
      </c>
      <c r="G34" s="2">
        <f t="shared" si="2"/>
        <v>465.74834741112494</v>
      </c>
      <c r="H34" s="2">
        <f t="shared" si="3"/>
        <v>23.206838071696197</v>
      </c>
      <c r="I34" s="3">
        <f t="shared" si="4"/>
        <v>35580552.829133712</v>
      </c>
      <c r="J34">
        <f t="shared" si="5"/>
        <v>125087881039923.19</v>
      </c>
      <c r="K34">
        <f t="shared" si="6"/>
        <v>432830038200.42639</v>
      </c>
      <c r="L34">
        <f t="shared" si="7"/>
        <v>123116.09975478797</v>
      </c>
      <c r="M34" s="2">
        <f t="shared" si="8"/>
        <v>123631.15815300333</v>
      </c>
      <c r="N34" s="1">
        <f t="shared" si="9"/>
        <v>1.2363115815300334</v>
      </c>
    </row>
    <row r="35" spans="4:14" x14ac:dyDescent="0.25">
      <c r="D35">
        <v>33</v>
      </c>
      <c r="E35">
        <f t="shared" si="0"/>
        <v>5.5000000000000003E-4</v>
      </c>
      <c r="F35" s="2">
        <f t="shared" si="1"/>
        <v>26.918938130435659</v>
      </c>
      <c r="G35" s="2">
        <f t="shared" si="2"/>
        <v>480.30298326772265</v>
      </c>
      <c r="H35" s="2">
        <f t="shared" si="3"/>
        <v>23.932051761436703</v>
      </c>
      <c r="I35" s="3">
        <f t="shared" si="4"/>
        <v>37839084.014576763</v>
      </c>
      <c r="J35">
        <f t="shared" si="5"/>
        <v>125087881039923.17</v>
      </c>
      <c r="K35">
        <f t="shared" si="6"/>
        <v>432830038200.42621</v>
      </c>
      <c r="L35">
        <f t="shared" si="7"/>
        <v>130931.08655562894</v>
      </c>
      <c r="M35" s="2">
        <f t="shared" si="8"/>
        <v>131462.24052878853</v>
      </c>
      <c r="N35" s="1">
        <f t="shared" si="9"/>
        <v>1.3146224052878854</v>
      </c>
    </row>
    <row r="36" spans="4:14" x14ac:dyDescent="0.25">
      <c r="D36">
        <v>34</v>
      </c>
      <c r="E36">
        <f t="shared" si="0"/>
        <v>5.6666666666666671E-4</v>
      </c>
      <c r="F36" s="2">
        <f t="shared" si="1"/>
        <v>27.734663528327648</v>
      </c>
      <c r="G36" s="2">
        <f t="shared" si="2"/>
        <v>494.85761912432031</v>
      </c>
      <c r="H36" s="2">
        <f t="shared" si="3"/>
        <v>24.65726545117721</v>
      </c>
      <c r="I36" s="3">
        <f t="shared" si="4"/>
        <v>40167108.46726422</v>
      </c>
      <c r="J36">
        <f t="shared" si="5"/>
        <v>125087881039923.17</v>
      </c>
      <c r="K36">
        <f t="shared" si="6"/>
        <v>432830038200.42621</v>
      </c>
      <c r="L36">
        <f t="shared" si="7"/>
        <v>138986.53448880353</v>
      </c>
      <c r="M36" s="2">
        <f t="shared" si="8"/>
        <v>139533.78403690737</v>
      </c>
      <c r="N36" s="1">
        <f t="shared" si="9"/>
        <v>1.3953378403690737</v>
      </c>
    </row>
    <row r="37" spans="4:14" x14ac:dyDescent="0.25">
      <c r="D37">
        <v>35</v>
      </c>
      <c r="E37">
        <f t="shared" si="0"/>
        <v>5.8333333333333338E-4</v>
      </c>
      <c r="F37" s="2">
        <f t="shared" si="1"/>
        <v>28.55038892621964</v>
      </c>
      <c r="G37" s="2">
        <f t="shared" si="2"/>
        <v>509.41225498091796</v>
      </c>
      <c r="H37" s="2">
        <f t="shared" si="3"/>
        <v>25.382479140917717</v>
      </c>
      <c r="I37" s="3">
        <f t="shared" si="4"/>
        <v>42564626.187196098</v>
      </c>
      <c r="J37">
        <f t="shared" si="5"/>
        <v>125087881039923.2</v>
      </c>
      <c r="K37">
        <f t="shared" si="6"/>
        <v>432830038200.42639</v>
      </c>
      <c r="L37">
        <f t="shared" si="7"/>
        <v>147282.44355431179</v>
      </c>
      <c r="M37" s="2">
        <f t="shared" si="8"/>
        <v>147845.78867735984</v>
      </c>
      <c r="N37" s="1">
        <f t="shared" si="9"/>
        <v>1.4784578867735985</v>
      </c>
    </row>
    <row r="38" spans="4:14" x14ac:dyDescent="0.25">
      <c r="D38">
        <v>36</v>
      </c>
      <c r="E38">
        <f t="shared" si="0"/>
        <v>5.9999999999999995E-4</v>
      </c>
      <c r="F38" s="2">
        <f t="shared" si="1"/>
        <v>29.366114324111624</v>
      </c>
      <c r="G38" s="2">
        <f t="shared" si="2"/>
        <v>523.96689083751551</v>
      </c>
      <c r="H38" s="2">
        <f t="shared" si="3"/>
        <v>26.107692830658216</v>
      </c>
      <c r="I38" s="3">
        <f t="shared" si="4"/>
        <v>45031637.174372353</v>
      </c>
      <c r="J38">
        <f t="shared" si="5"/>
        <v>125087881039923.22</v>
      </c>
      <c r="K38">
        <f t="shared" si="6"/>
        <v>432830038200.42645</v>
      </c>
      <c r="L38">
        <f t="shared" si="7"/>
        <v>155818.81375215351</v>
      </c>
      <c r="M38" s="2">
        <f t="shared" si="8"/>
        <v>156398.25445014579</v>
      </c>
      <c r="N38" s="1">
        <f t="shared" si="9"/>
        <v>1.5639825445014579</v>
      </c>
    </row>
    <row r="39" spans="4:14" x14ac:dyDescent="0.25">
      <c r="D39">
        <v>37</v>
      </c>
      <c r="E39">
        <f t="shared" si="0"/>
        <v>6.1666666666666662E-4</v>
      </c>
      <c r="F39" s="2">
        <f t="shared" si="1"/>
        <v>30.181839722003616</v>
      </c>
      <c r="G39" s="2">
        <f t="shared" si="2"/>
        <v>538.52152669411316</v>
      </c>
      <c r="H39" s="2">
        <f t="shared" si="3"/>
        <v>26.832906520398723</v>
      </c>
      <c r="I39" s="3">
        <f t="shared" si="4"/>
        <v>47568141.428793013</v>
      </c>
      <c r="J39">
        <f t="shared" si="5"/>
        <v>125087881039923.2</v>
      </c>
      <c r="K39">
        <f t="shared" si="6"/>
        <v>432830038200.42639</v>
      </c>
      <c r="L39">
        <f t="shared" si="7"/>
        <v>164595.64508232879</v>
      </c>
      <c r="M39" s="2">
        <f t="shared" si="8"/>
        <v>165191.18135526532</v>
      </c>
      <c r="N39" s="1">
        <f t="shared" si="9"/>
        <v>1.6519118135526532</v>
      </c>
    </row>
    <row r="40" spans="4:14" x14ac:dyDescent="0.25">
      <c r="D40">
        <v>38</v>
      </c>
      <c r="E40">
        <f t="shared" si="0"/>
        <v>6.333333333333333E-4</v>
      </c>
      <c r="F40" s="2">
        <f t="shared" si="1"/>
        <v>30.997565119895604</v>
      </c>
      <c r="G40" s="2">
        <f t="shared" si="2"/>
        <v>553.07616255071093</v>
      </c>
      <c r="H40" s="2">
        <f t="shared" si="3"/>
        <v>27.558120210139233</v>
      </c>
      <c r="I40" s="3">
        <f t="shared" si="4"/>
        <v>50174138.950458072</v>
      </c>
      <c r="J40">
        <f t="shared" si="5"/>
        <v>125087881039923.19</v>
      </c>
      <c r="K40">
        <f t="shared" si="6"/>
        <v>432830038200.42639</v>
      </c>
      <c r="L40">
        <f t="shared" si="7"/>
        <v>173612.93754483768</v>
      </c>
      <c r="M40" s="2">
        <f t="shared" si="8"/>
        <v>174224.56939271843</v>
      </c>
      <c r="N40" s="1">
        <f t="shared" si="9"/>
        <v>1.7422456939271844</v>
      </c>
    </row>
    <row r="41" spans="4:14" x14ac:dyDescent="0.25">
      <c r="D41">
        <v>39</v>
      </c>
      <c r="E41">
        <f t="shared" si="0"/>
        <v>6.4999999999999997E-4</v>
      </c>
      <c r="F41" s="2">
        <f t="shared" si="1"/>
        <v>31.813290517787596</v>
      </c>
      <c r="G41" s="2">
        <f t="shared" si="2"/>
        <v>567.63079840730859</v>
      </c>
      <c r="H41" s="2">
        <f t="shared" si="3"/>
        <v>28.283333899879739</v>
      </c>
      <c r="I41" s="3">
        <f t="shared" si="4"/>
        <v>52849629.739367537</v>
      </c>
      <c r="J41">
        <f t="shared" si="5"/>
        <v>125087881039923.17</v>
      </c>
      <c r="K41">
        <f t="shared" si="6"/>
        <v>432830038200.42621</v>
      </c>
      <c r="L41">
        <f t="shared" si="7"/>
        <v>182870.69113968007</v>
      </c>
      <c r="M41" s="2">
        <f t="shared" si="8"/>
        <v>183498.41856250504</v>
      </c>
      <c r="N41" s="1">
        <f t="shared" si="9"/>
        <v>1.8349841856250504</v>
      </c>
    </row>
    <row r="42" spans="4:14" x14ac:dyDescent="0.25">
      <c r="D42">
        <v>40</v>
      </c>
      <c r="E42">
        <f t="shared" si="0"/>
        <v>6.6666666666666664E-4</v>
      </c>
      <c r="F42" s="2">
        <f t="shared" si="1"/>
        <v>32.629015915679588</v>
      </c>
      <c r="G42" s="2">
        <f t="shared" si="2"/>
        <v>582.18543426390625</v>
      </c>
      <c r="H42" s="2">
        <f t="shared" si="3"/>
        <v>29.008547589620246</v>
      </c>
      <c r="I42" s="3">
        <f t="shared" si="4"/>
        <v>55594613.795521408</v>
      </c>
      <c r="J42">
        <f t="shared" si="5"/>
        <v>125087881039923.17</v>
      </c>
      <c r="K42">
        <f t="shared" si="6"/>
        <v>432830038200.42621</v>
      </c>
      <c r="L42">
        <f t="shared" si="7"/>
        <v>192368.90586685608</v>
      </c>
      <c r="M42" s="2">
        <f t="shared" si="8"/>
        <v>193012.72886462527</v>
      </c>
      <c r="N42" s="1">
        <f t="shared" si="9"/>
        <v>1.9301272886462526</v>
      </c>
    </row>
    <row r="43" spans="4:14" x14ac:dyDescent="0.25">
      <c r="D43">
        <v>41</v>
      </c>
      <c r="E43">
        <f t="shared" si="0"/>
        <v>6.8333333333333332E-4</v>
      </c>
      <c r="F43" s="2">
        <f t="shared" si="1"/>
        <v>33.444741313571569</v>
      </c>
      <c r="G43" s="2">
        <f t="shared" si="2"/>
        <v>596.74007012050379</v>
      </c>
      <c r="H43" s="2">
        <f t="shared" si="3"/>
        <v>29.733761279360753</v>
      </c>
      <c r="I43" s="3">
        <f t="shared" si="4"/>
        <v>58409091.118919685</v>
      </c>
      <c r="J43">
        <f t="shared" si="5"/>
        <v>125087881039923.19</v>
      </c>
      <c r="K43">
        <f t="shared" si="6"/>
        <v>432830038200.42639</v>
      </c>
      <c r="L43">
        <f t="shared" si="7"/>
        <v>202107.58172636575</v>
      </c>
      <c r="M43" s="2">
        <f t="shared" si="8"/>
        <v>202767.5002990792</v>
      </c>
      <c r="N43" s="1">
        <f t="shared" si="9"/>
        <v>2.027675002990792</v>
      </c>
    </row>
    <row r="44" spans="4:14" x14ac:dyDescent="0.25">
      <c r="D44">
        <v>42</v>
      </c>
      <c r="E44">
        <f t="shared" si="0"/>
        <v>6.9999999999999999E-4</v>
      </c>
      <c r="F44" s="2">
        <f t="shared" si="1"/>
        <v>34.260466711463565</v>
      </c>
      <c r="G44" s="2">
        <f t="shared" si="2"/>
        <v>611.29470597710144</v>
      </c>
      <c r="H44" s="2">
        <f t="shared" si="3"/>
        <v>30.458974969101259</v>
      </c>
      <c r="I44" s="3">
        <f t="shared" si="4"/>
        <v>61293061.709562369</v>
      </c>
      <c r="J44">
        <f t="shared" si="5"/>
        <v>125087881039923.2</v>
      </c>
      <c r="K44">
        <f t="shared" si="6"/>
        <v>432830038200.42639</v>
      </c>
      <c r="L44">
        <f t="shared" si="7"/>
        <v>212086.71871820893</v>
      </c>
      <c r="M44" s="2">
        <f t="shared" si="8"/>
        <v>212762.73286586659</v>
      </c>
      <c r="N44" s="1">
        <f t="shared" si="9"/>
        <v>2.127627328658666</v>
      </c>
    </row>
    <row r="45" spans="4:14" x14ac:dyDescent="0.25">
      <c r="D45">
        <v>43</v>
      </c>
      <c r="E45">
        <f t="shared" si="0"/>
        <v>7.1666666666666656E-4</v>
      </c>
      <c r="F45" s="2">
        <f t="shared" si="1"/>
        <v>35.076192109355546</v>
      </c>
      <c r="G45" s="2">
        <f t="shared" si="2"/>
        <v>625.8493418336991</v>
      </c>
      <c r="H45" s="2">
        <f t="shared" si="3"/>
        <v>31.184188658841759</v>
      </c>
      <c r="I45" s="3">
        <f t="shared" si="4"/>
        <v>64246525.567449428</v>
      </c>
      <c r="J45">
        <f t="shared" si="5"/>
        <v>125087881039923.22</v>
      </c>
      <c r="K45">
        <f t="shared" si="6"/>
        <v>432830038200.42645</v>
      </c>
      <c r="L45">
        <f t="shared" si="7"/>
        <v>222306.31684238563</v>
      </c>
      <c r="M45" s="2">
        <f t="shared" si="8"/>
        <v>222998.42656498752</v>
      </c>
      <c r="N45" s="1">
        <f t="shared" si="9"/>
        <v>2.229984265649875</v>
      </c>
    </row>
    <row r="46" spans="4:14" x14ac:dyDescent="0.25">
      <c r="D46">
        <v>44</v>
      </c>
      <c r="E46">
        <f t="shared" si="0"/>
        <v>7.3333333333333334E-4</v>
      </c>
      <c r="F46" s="2">
        <f t="shared" si="1"/>
        <v>35.891917507247541</v>
      </c>
      <c r="G46" s="2">
        <f t="shared" si="2"/>
        <v>640.40397769029676</v>
      </c>
      <c r="H46" s="2">
        <f t="shared" si="3"/>
        <v>31.909402348582272</v>
      </c>
      <c r="I46" s="3">
        <f t="shared" si="4"/>
        <v>67269482.692580909</v>
      </c>
      <c r="J46">
        <f t="shared" si="5"/>
        <v>125087881039923.19</v>
      </c>
      <c r="K46">
        <f t="shared" si="6"/>
        <v>432830038200.42639</v>
      </c>
      <c r="L46">
        <f t="shared" si="7"/>
        <v>232766.37609889597</v>
      </c>
      <c r="M46" s="2">
        <f t="shared" si="8"/>
        <v>233474.58139644208</v>
      </c>
      <c r="N46" s="1">
        <f t="shared" si="9"/>
        <v>2.3347458139644206</v>
      </c>
    </row>
    <row r="47" spans="4:14" x14ac:dyDescent="0.25">
      <c r="D47">
        <v>45</v>
      </c>
      <c r="E47">
        <f t="shared" si="0"/>
        <v>7.5000000000000002E-4</v>
      </c>
      <c r="F47" s="2">
        <f t="shared" si="1"/>
        <v>36.707642905139537</v>
      </c>
      <c r="G47" s="2">
        <f t="shared" si="2"/>
        <v>654.95861354689453</v>
      </c>
      <c r="H47" s="2">
        <f t="shared" si="3"/>
        <v>32.634616038322775</v>
      </c>
      <c r="I47" s="3">
        <f t="shared" si="4"/>
        <v>70361933.084956795</v>
      </c>
      <c r="J47">
        <f t="shared" si="5"/>
        <v>125087881039923.19</v>
      </c>
      <c r="K47">
        <f t="shared" si="6"/>
        <v>432830038200.42639</v>
      </c>
      <c r="L47">
        <f t="shared" si="7"/>
        <v>243466.89648773984</v>
      </c>
      <c r="M47" s="2">
        <f t="shared" si="8"/>
        <v>244191.1973602302</v>
      </c>
      <c r="N47" s="1">
        <f t="shared" si="9"/>
        <v>2.4419119736023021</v>
      </c>
    </row>
    <row r="48" spans="4:14" x14ac:dyDescent="0.25">
      <c r="D48">
        <v>46</v>
      </c>
      <c r="E48">
        <f t="shared" si="0"/>
        <v>7.6666666666666669E-4</v>
      </c>
      <c r="F48" s="2">
        <f t="shared" si="1"/>
        <v>37.523368303031525</v>
      </c>
      <c r="G48" s="2">
        <f t="shared" si="2"/>
        <v>669.51324940349218</v>
      </c>
      <c r="H48" s="2">
        <f t="shared" si="3"/>
        <v>33.359829728063289</v>
      </c>
      <c r="I48" s="3">
        <f t="shared" si="4"/>
        <v>73523876.74457708</v>
      </c>
      <c r="J48">
        <f t="shared" si="5"/>
        <v>125087881039923.19</v>
      </c>
      <c r="K48">
        <f t="shared" si="6"/>
        <v>432830038200.42639</v>
      </c>
      <c r="L48">
        <f t="shared" si="7"/>
        <v>254407.87800891729</v>
      </c>
      <c r="M48" s="2">
        <f t="shared" si="8"/>
        <v>255148.27445635188</v>
      </c>
      <c r="N48" s="1">
        <f t="shared" si="9"/>
        <v>2.5514827445635189</v>
      </c>
    </row>
    <row r="49" spans="4:14" x14ac:dyDescent="0.25">
      <c r="D49">
        <v>47</v>
      </c>
      <c r="E49">
        <f t="shared" si="0"/>
        <v>7.8333333333333336E-4</v>
      </c>
      <c r="F49" s="2">
        <f t="shared" si="1"/>
        <v>38.339093700923513</v>
      </c>
      <c r="G49" s="2">
        <f t="shared" si="2"/>
        <v>684.06788526008984</v>
      </c>
      <c r="H49" s="2">
        <f t="shared" si="3"/>
        <v>34.085043417803796</v>
      </c>
      <c r="I49" s="3">
        <f t="shared" si="4"/>
        <v>76755313.671441749</v>
      </c>
      <c r="J49">
        <f t="shared" si="5"/>
        <v>125087881039923.17</v>
      </c>
      <c r="K49">
        <f t="shared" si="6"/>
        <v>432830038200.42621</v>
      </c>
      <c r="L49">
        <f t="shared" si="7"/>
        <v>265589.32066242822</v>
      </c>
      <c r="M49" s="2">
        <f t="shared" si="8"/>
        <v>266345.81268480705</v>
      </c>
      <c r="N49" s="1">
        <f t="shared" si="9"/>
        <v>2.6634581268480706</v>
      </c>
    </row>
    <row r="50" spans="4:14" x14ac:dyDescent="0.25">
      <c r="D50">
        <v>48</v>
      </c>
      <c r="E50">
        <f t="shared" si="0"/>
        <v>8.0000000000000004E-4</v>
      </c>
      <c r="F50" s="2">
        <f t="shared" si="1"/>
        <v>39.154819098815501</v>
      </c>
      <c r="G50" s="2">
        <f t="shared" si="2"/>
        <v>698.62252111668749</v>
      </c>
      <c r="H50" s="2">
        <f t="shared" si="3"/>
        <v>34.810257107544302</v>
      </c>
      <c r="I50" s="3">
        <f t="shared" si="4"/>
        <v>80056243.865550861</v>
      </c>
      <c r="J50">
        <f t="shared" si="5"/>
        <v>125087881039923.22</v>
      </c>
      <c r="K50">
        <f t="shared" si="6"/>
        <v>432830038200.42645</v>
      </c>
      <c r="L50">
        <f t="shared" si="7"/>
        <v>277011.22444827296</v>
      </c>
      <c r="M50" s="2">
        <f t="shared" si="8"/>
        <v>277783.81204559602</v>
      </c>
      <c r="N50" s="1">
        <f t="shared" si="9"/>
        <v>2.7778381204559603</v>
      </c>
    </row>
    <row r="51" spans="4:14" x14ac:dyDescent="0.25">
      <c r="D51">
        <v>49</v>
      </c>
      <c r="E51">
        <f t="shared" si="0"/>
        <v>8.1666666666666671E-4</v>
      </c>
      <c r="F51" s="2">
        <f t="shared" si="1"/>
        <v>39.970544496707497</v>
      </c>
      <c r="G51" s="2">
        <f t="shared" si="2"/>
        <v>713.17715697328515</v>
      </c>
      <c r="H51" s="2">
        <f t="shared" si="3"/>
        <v>35.535470797284809</v>
      </c>
      <c r="I51" s="3">
        <f t="shared" si="4"/>
        <v>83426667.326904342</v>
      </c>
      <c r="J51">
        <f t="shared" si="5"/>
        <v>125087881039923.19</v>
      </c>
      <c r="K51">
        <f t="shared" si="6"/>
        <v>432830038200.42639</v>
      </c>
      <c r="L51">
        <f t="shared" si="7"/>
        <v>288673.58936645108</v>
      </c>
      <c r="M51" s="2">
        <f t="shared" si="8"/>
        <v>289462.27253871836</v>
      </c>
      <c r="N51" s="1">
        <f t="shared" si="9"/>
        <v>2.8946227253871837</v>
      </c>
    </row>
    <row r="52" spans="4:14" x14ac:dyDescent="0.25">
      <c r="D52">
        <v>50</v>
      </c>
      <c r="E52">
        <f t="shared" si="0"/>
        <v>8.3333333333333339E-4</v>
      </c>
      <c r="F52" s="2">
        <f t="shared" si="1"/>
        <v>40.786269894599485</v>
      </c>
      <c r="G52" s="2">
        <f t="shared" si="2"/>
        <v>727.73179282988281</v>
      </c>
      <c r="H52" s="2">
        <f t="shared" si="3"/>
        <v>36.260684487025316</v>
      </c>
      <c r="I52" s="3">
        <f t="shared" si="4"/>
        <v>86866584.055502236</v>
      </c>
      <c r="J52">
        <f t="shared" si="5"/>
        <v>125087881039923.19</v>
      </c>
      <c r="K52">
        <f t="shared" si="6"/>
        <v>432830038200.42639</v>
      </c>
      <c r="L52">
        <f t="shared" si="7"/>
        <v>300576.41541696282</v>
      </c>
      <c r="M52" s="2">
        <f t="shared" si="8"/>
        <v>301381.19416417432</v>
      </c>
      <c r="N52" s="1">
        <f t="shared" si="9"/>
        <v>3.0138119416417433</v>
      </c>
    </row>
    <row r="53" spans="4:14" x14ac:dyDescent="0.25">
      <c r="D53">
        <v>51</v>
      </c>
      <c r="E53">
        <f t="shared" si="0"/>
        <v>8.4999999999999995E-4</v>
      </c>
      <c r="F53" s="2">
        <f t="shared" si="1"/>
        <v>41.601995292491473</v>
      </c>
      <c r="G53" s="2">
        <f t="shared" si="2"/>
        <v>742.28642868648035</v>
      </c>
      <c r="H53" s="2">
        <f t="shared" si="3"/>
        <v>36.985898176765815</v>
      </c>
      <c r="I53" s="3">
        <f t="shared" si="4"/>
        <v>90375994.051344499</v>
      </c>
      <c r="J53">
        <f t="shared" si="5"/>
        <v>125087881039923.19</v>
      </c>
      <c r="K53">
        <f t="shared" si="6"/>
        <v>432830038200.42639</v>
      </c>
      <c r="L53">
        <f t="shared" si="7"/>
        <v>312719.70259980805</v>
      </c>
      <c r="M53" s="2">
        <f t="shared" si="8"/>
        <v>313540.57692196377</v>
      </c>
      <c r="N53" s="1">
        <f t="shared" si="9"/>
        <v>3.1354057692196378</v>
      </c>
    </row>
    <row r="54" spans="4:14" x14ac:dyDescent="0.25">
      <c r="D54">
        <v>52</v>
      </c>
      <c r="E54">
        <f t="shared" si="0"/>
        <v>8.6666666666666663E-4</v>
      </c>
      <c r="F54" s="2">
        <f t="shared" si="1"/>
        <v>42.417720690383454</v>
      </c>
      <c r="G54" s="2">
        <f t="shared" si="2"/>
        <v>756.84106454307801</v>
      </c>
      <c r="H54" s="2">
        <f t="shared" si="3"/>
        <v>37.711111866506315</v>
      </c>
      <c r="I54" s="3">
        <f t="shared" si="4"/>
        <v>93954897.31443119</v>
      </c>
      <c r="J54">
        <f t="shared" si="5"/>
        <v>125087881039923.2</v>
      </c>
      <c r="K54">
        <f t="shared" si="6"/>
        <v>432830038200.42639</v>
      </c>
      <c r="L54">
        <f t="shared" si="7"/>
        <v>325103.4509149869</v>
      </c>
      <c r="M54" s="2">
        <f t="shared" si="8"/>
        <v>325940.42081208684</v>
      </c>
      <c r="N54" s="1">
        <f t="shared" si="9"/>
        <v>3.2594042081208685</v>
      </c>
    </row>
    <row r="55" spans="4:14" x14ac:dyDescent="0.25">
      <c r="D55">
        <v>53</v>
      </c>
      <c r="E55">
        <f t="shared" si="0"/>
        <v>8.833333333333333E-4</v>
      </c>
      <c r="F55" s="2">
        <f t="shared" si="1"/>
        <v>43.23344608827545</v>
      </c>
      <c r="G55" s="2">
        <f t="shared" si="2"/>
        <v>771.39570039967566</v>
      </c>
      <c r="H55" s="2">
        <f t="shared" si="3"/>
        <v>38.436325556246821</v>
      </c>
      <c r="I55" s="3">
        <f t="shared" si="4"/>
        <v>97603293.844762281</v>
      </c>
      <c r="J55">
        <f t="shared" si="5"/>
        <v>125087881039923.19</v>
      </c>
      <c r="K55">
        <f t="shared" si="6"/>
        <v>432830038200.42639</v>
      </c>
      <c r="L55">
        <f t="shared" si="7"/>
        <v>337727.66036249936</v>
      </c>
      <c r="M55" s="2">
        <f t="shared" si="8"/>
        <v>338580.72583454358</v>
      </c>
      <c r="N55" s="1">
        <f t="shared" si="9"/>
        <v>3.3858072583454359</v>
      </c>
    </row>
    <row r="56" spans="4:14" x14ac:dyDescent="0.25">
      <c r="D56">
        <v>54</v>
      </c>
      <c r="E56">
        <f t="shared" si="0"/>
        <v>8.9999999999999998E-4</v>
      </c>
      <c r="F56" s="2">
        <f t="shared" si="1"/>
        <v>44.049171486167438</v>
      </c>
      <c r="G56" s="2">
        <f t="shared" si="2"/>
        <v>785.95033625627332</v>
      </c>
      <c r="H56" s="2">
        <f t="shared" si="3"/>
        <v>39.161539245987328</v>
      </c>
      <c r="I56" s="3">
        <f t="shared" si="4"/>
        <v>101321183.64233777</v>
      </c>
      <c r="J56">
        <f t="shared" si="5"/>
        <v>125087881039923.17</v>
      </c>
      <c r="K56">
        <f t="shared" si="6"/>
        <v>432830038200.42621</v>
      </c>
      <c r="L56">
        <f t="shared" si="7"/>
        <v>350592.3309423452</v>
      </c>
      <c r="M56" s="2">
        <f t="shared" si="8"/>
        <v>351461.49198933365</v>
      </c>
      <c r="N56" s="1">
        <f t="shared" si="9"/>
        <v>3.5146149198933365</v>
      </c>
    </row>
    <row r="57" spans="4:14" x14ac:dyDescent="0.25">
      <c r="D57">
        <v>55</v>
      </c>
      <c r="E57">
        <f t="shared" si="0"/>
        <v>9.1666666666666665E-4</v>
      </c>
      <c r="F57" s="2">
        <f t="shared" si="1"/>
        <v>44.864896884059426</v>
      </c>
      <c r="G57" s="2">
        <f t="shared" si="2"/>
        <v>800.50497211287097</v>
      </c>
      <c r="H57" s="2">
        <f t="shared" si="3"/>
        <v>39.886752935727834</v>
      </c>
      <c r="I57" s="3">
        <f t="shared" si="4"/>
        <v>105108566.70715766</v>
      </c>
      <c r="J57">
        <f t="shared" si="5"/>
        <v>125087881039923.17</v>
      </c>
      <c r="K57">
        <f t="shared" si="6"/>
        <v>432830038200.42621</v>
      </c>
      <c r="L57">
        <f t="shared" si="7"/>
        <v>363697.46265452477</v>
      </c>
      <c r="M57" s="2">
        <f t="shared" si="8"/>
        <v>364582.71927645744</v>
      </c>
      <c r="N57" s="1">
        <f t="shared" si="9"/>
        <v>3.6458271927645742</v>
      </c>
    </row>
    <row r="58" spans="4:14" x14ac:dyDescent="0.25">
      <c r="D58">
        <v>56</v>
      </c>
      <c r="E58">
        <f t="shared" si="0"/>
        <v>9.3333333333333332E-4</v>
      </c>
      <c r="F58" s="2">
        <f t="shared" si="1"/>
        <v>45.680622281951415</v>
      </c>
      <c r="G58" s="2">
        <f t="shared" si="2"/>
        <v>815.05960796946863</v>
      </c>
      <c r="H58" s="2">
        <f t="shared" si="3"/>
        <v>40.611966625468341</v>
      </c>
      <c r="I58" s="3">
        <f t="shared" si="4"/>
        <v>108965443.03922196</v>
      </c>
      <c r="J58">
        <f t="shared" si="5"/>
        <v>125087881039923.17</v>
      </c>
      <c r="K58">
        <f t="shared" si="6"/>
        <v>432830038200.42621</v>
      </c>
      <c r="L58">
        <f t="shared" si="7"/>
        <v>377043.05549903796</v>
      </c>
      <c r="M58" s="2">
        <f t="shared" si="8"/>
        <v>377944.40769591485</v>
      </c>
      <c r="N58" s="1">
        <f t="shared" si="9"/>
        <v>3.7794440769591486</v>
      </c>
    </row>
    <row r="59" spans="4:14" x14ac:dyDescent="0.25">
      <c r="D59">
        <v>57</v>
      </c>
      <c r="E59">
        <f t="shared" si="0"/>
        <v>9.5E-4</v>
      </c>
      <c r="F59" s="2">
        <f t="shared" si="1"/>
        <v>46.49634767984341</v>
      </c>
      <c r="G59" s="2">
        <f t="shared" si="2"/>
        <v>829.61424382606629</v>
      </c>
      <c r="H59" s="2">
        <f t="shared" si="3"/>
        <v>41.337180315208848</v>
      </c>
      <c r="I59" s="3">
        <f t="shared" si="4"/>
        <v>112891812.63853066</v>
      </c>
      <c r="J59">
        <f t="shared" si="5"/>
        <v>125087881039923.16</v>
      </c>
      <c r="K59">
        <f t="shared" si="6"/>
        <v>432830038200.42621</v>
      </c>
      <c r="L59">
        <f t="shared" si="7"/>
        <v>390629.10947588464</v>
      </c>
      <c r="M59" s="2">
        <f t="shared" si="8"/>
        <v>391546.55724770576</v>
      </c>
      <c r="N59" s="1">
        <f t="shared" si="9"/>
        <v>3.9154655724770575</v>
      </c>
    </row>
    <row r="60" spans="4:14" x14ac:dyDescent="0.25">
      <c r="D60">
        <v>58</v>
      </c>
      <c r="E60">
        <f t="shared" si="0"/>
        <v>9.6666666666666667E-4</v>
      </c>
      <c r="F60" s="2">
        <f t="shared" si="1"/>
        <v>47.312073077735391</v>
      </c>
      <c r="G60" s="2">
        <f t="shared" si="2"/>
        <v>844.16887968266394</v>
      </c>
      <c r="H60" s="2">
        <f t="shared" si="3"/>
        <v>42.062394004949354</v>
      </c>
      <c r="I60" s="3">
        <f t="shared" si="4"/>
        <v>116887675.5050838</v>
      </c>
      <c r="J60">
        <f t="shared" si="5"/>
        <v>125087881039923.22</v>
      </c>
      <c r="K60">
        <f t="shared" si="6"/>
        <v>432830038200.42645</v>
      </c>
      <c r="L60">
        <f t="shared" si="7"/>
        <v>404455.62458506512</v>
      </c>
      <c r="M60" s="2">
        <f t="shared" si="8"/>
        <v>405389.16793183045</v>
      </c>
      <c r="N60" s="1">
        <f t="shared" si="9"/>
        <v>4.0538916793183049</v>
      </c>
    </row>
    <row r="61" spans="4:14" x14ac:dyDescent="0.25">
      <c r="D61">
        <v>59</v>
      </c>
      <c r="E61">
        <f t="shared" si="0"/>
        <v>9.8333333333333324E-4</v>
      </c>
      <c r="F61" s="2">
        <f t="shared" si="1"/>
        <v>48.12779847562738</v>
      </c>
      <c r="G61" s="2">
        <f t="shared" si="2"/>
        <v>858.72351553926148</v>
      </c>
      <c r="H61" s="2">
        <f t="shared" si="3"/>
        <v>42.787607694689861</v>
      </c>
      <c r="I61" s="3">
        <f t="shared" si="4"/>
        <v>120953031.63888125</v>
      </c>
      <c r="J61">
        <f t="shared" si="5"/>
        <v>125087881039923.19</v>
      </c>
      <c r="K61">
        <f t="shared" si="6"/>
        <v>432830038200.42639</v>
      </c>
      <c r="L61">
        <f t="shared" si="7"/>
        <v>418522.60082657886</v>
      </c>
      <c r="M61" s="2">
        <f t="shared" si="8"/>
        <v>419472.23974828841</v>
      </c>
      <c r="N61" s="1">
        <f t="shared" si="9"/>
        <v>4.1947223974828844</v>
      </c>
    </row>
    <row r="62" spans="4:14" x14ac:dyDescent="0.25">
      <c r="D62">
        <v>60</v>
      </c>
      <c r="E62">
        <f t="shared" si="0"/>
        <v>1E-3</v>
      </c>
      <c r="F62" s="2">
        <f t="shared" si="1"/>
        <v>48.943523873519375</v>
      </c>
      <c r="G62" s="2">
        <f t="shared" si="2"/>
        <v>873.27815139585925</v>
      </c>
      <c r="H62" s="2">
        <f t="shared" si="3"/>
        <v>43.512821384430367</v>
      </c>
      <c r="I62" s="3">
        <f t="shared" si="4"/>
        <v>125087881.03992322</v>
      </c>
      <c r="J62">
        <f t="shared" si="5"/>
        <v>125087881039923.22</v>
      </c>
      <c r="K62">
        <f t="shared" si="6"/>
        <v>432830038200.42645</v>
      </c>
      <c r="L62">
        <f t="shared" si="7"/>
        <v>432830.03820042644</v>
      </c>
      <c r="M62" s="2">
        <f t="shared" si="8"/>
        <v>433795.77269708028</v>
      </c>
      <c r="N62" s="1">
        <f t="shared" si="9"/>
        <v>4.337957726970803</v>
      </c>
    </row>
    <row r="63" spans="4:14" x14ac:dyDescent="0.25">
      <c r="D63">
        <v>61</v>
      </c>
      <c r="E63">
        <f t="shared" si="0"/>
        <v>1.0166666666666666E-3</v>
      </c>
      <c r="F63" s="2">
        <f t="shared" si="1"/>
        <v>49.759249271411363</v>
      </c>
      <c r="G63" s="2">
        <f t="shared" si="2"/>
        <v>887.8327872524568</v>
      </c>
      <c r="H63" s="2">
        <f t="shared" si="3"/>
        <v>44.238035074170874</v>
      </c>
      <c r="I63" s="3">
        <f t="shared" si="4"/>
        <v>129292223.70820947</v>
      </c>
      <c r="J63">
        <f t="shared" si="5"/>
        <v>125087881039923.19</v>
      </c>
      <c r="K63">
        <f t="shared" si="6"/>
        <v>432830038200.42639</v>
      </c>
      <c r="L63">
        <f t="shared" si="7"/>
        <v>447377.93670660729</v>
      </c>
      <c r="M63" s="2">
        <f t="shared" si="8"/>
        <v>448359.76677820535</v>
      </c>
      <c r="N63" s="1">
        <f t="shared" si="9"/>
        <v>4.4835976677820533</v>
      </c>
    </row>
    <row r="64" spans="4:14" x14ac:dyDescent="0.25">
      <c r="D64">
        <v>62</v>
      </c>
      <c r="E64">
        <f t="shared" si="0"/>
        <v>1.0333333333333334E-3</v>
      </c>
      <c r="F64" s="2">
        <f t="shared" si="1"/>
        <v>50.574974669303359</v>
      </c>
      <c r="G64" s="2">
        <f t="shared" si="2"/>
        <v>902.38742310905457</v>
      </c>
      <c r="H64" s="2">
        <f t="shared" si="3"/>
        <v>44.96324876391138</v>
      </c>
      <c r="I64" s="3">
        <f t="shared" si="4"/>
        <v>133566059.64374024</v>
      </c>
      <c r="J64">
        <f t="shared" si="5"/>
        <v>125087881039923.22</v>
      </c>
      <c r="K64">
        <f t="shared" si="6"/>
        <v>432830038200.42645</v>
      </c>
      <c r="L64">
        <f t="shared" si="7"/>
        <v>462166.29634512204</v>
      </c>
      <c r="M64" s="2">
        <f t="shared" si="8"/>
        <v>463164.22199166432</v>
      </c>
      <c r="N64" s="1">
        <f t="shared" si="9"/>
        <v>4.6316422199166434</v>
      </c>
    </row>
    <row r="65" spans="4:14" x14ac:dyDescent="0.25">
      <c r="D65">
        <v>63</v>
      </c>
      <c r="E65">
        <f t="shared" si="0"/>
        <v>1.0499999999999999E-3</v>
      </c>
      <c r="F65" s="2">
        <f t="shared" si="1"/>
        <v>51.39070006719534</v>
      </c>
      <c r="G65" s="2">
        <f t="shared" si="2"/>
        <v>916.94205896565211</v>
      </c>
      <c r="H65" s="2">
        <f t="shared" si="3"/>
        <v>45.688462453651887</v>
      </c>
      <c r="I65" s="3">
        <f t="shared" si="4"/>
        <v>137909388.84651527</v>
      </c>
      <c r="J65">
        <f t="shared" si="5"/>
        <v>125087881039923.17</v>
      </c>
      <c r="K65">
        <f t="shared" si="6"/>
        <v>432830038200.42621</v>
      </c>
      <c r="L65">
        <f t="shared" si="7"/>
        <v>477195.11711596983</v>
      </c>
      <c r="M65" s="2">
        <f t="shared" si="8"/>
        <v>478209.13833745633</v>
      </c>
      <c r="N65" s="1">
        <f t="shared" si="9"/>
        <v>4.7820913833745635</v>
      </c>
    </row>
    <row r="66" spans="4:14" x14ac:dyDescent="0.25">
      <c r="D66">
        <v>64</v>
      </c>
      <c r="E66">
        <f t="shared" si="0"/>
        <v>1.0666666666666667E-3</v>
      </c>
      <c r="F66" s="2">
        <f t="shared" si="1"/>
        <v>52.206425465087335</v>
      </c>
      <c r="G66" s="2">
        <f t="shared" si="2"/>
        <v>931.49669482224988</v>
      </c>
      <c r="H66" s="2">
        <f t="shared" si="3"/>
        <v>46.413676143392394</v>
      </c>
      <c r="I66" s="3">
        <f t="shared" si="4"/>
        <v>142322211.31653485</v>
      </c>
      <c r="J66">
        <f t="shared" si="5"/>
        <v>125087881039923.19</v>
      </c>
      <c r="K66">
        <f t="shared" si="6"/>
        <v>432830038200.42639</v>
      </c>
      <c r="L66">
        <f t="shared" si="7"/>
        <v>492464.39901915187</v>
      </c>
      <c r="M66" s="2">
        <f t="shared" si="8"/>
        <v>493494.51581558259</v>
      </c>
      <c r="N66" s="1">
        <f t="shared" si="9"/>
        <v>4.9349451581558261</v>
      </c>
    </row>
    <row r="67" spans="4:14" x14ac:dyDescent="0.25">
      <c r="D67">
        <v>65</v>
      </c>
      <c r="E67">
        <f t="shared" ref="E67:E130" si="10">D67/1000/60</f>
        <v>1.0833333333333333E-3</v>
      </c>
      <c r="F67" s="2">
        <f t="shared" si="1"/>
        <v>53.022150862979323</v>
      </c>
      <c r="G67" s="2">
        <f t="shared" si="2"/>
        <v>946.05133067884753</v>
      </c>
      <c r="H67" s="2">
        <f t="shared" si="3"/>
        <v>47.1388898331329</v>
      </c>
      <c r="I67" s="3">
        <f t="shared" si="4"/>
        <v>146804527.05379876</v>
      </c>
      <c r="J67">
        <f t="shared" si="5"/>
        <v>125087881039923.22</v>
      </c>
      <c r="K67">
        <f t="shared" si="6"/>
        <v>432830038200.42645</v>
      </c>
      <c r="L67">
        <f t="shared" si="7"/>
        <v>507974.14205466711</v>
      </c>
      <c r="M67" s="2">
        <f t="shared" si="8"/>
        <v>509020.35442604206</v>
      </c>
      <c r="N67" s="1">
        <f t="shared" si="9"/>
        <v>5.0902035442604205</v>
      </c>
    </row>
    <row r="68" spans="4:14" x14ac:dyDescent="0.25">
      <c r="D68">
        <v>66</v>
      </c>
      <c r="E68">
        <f t="shared" si="10"/>
        <v>1.1000000000000001E-3</v>
      </c>
      <c r="F68" s="2">
        <f t="shared" ref="F68:F131" si="11">($E68*8*$B$23*$B$21)/(POWER(($B$22),4)*PI())</f>
        <v>53.837876260871319</v>
      </c>
      <c r="G68" s="2">
        <f t="shared" ref="G68:G131" si="12">($E68*8*$B$23*$B$20)/(POWER(($B$17),4)*PI())</f>
        <v>960.6059665354453</v>
      </c>
      <c r="H68" s="2">
        <f t="shared" ref="H68:H131" si="13">($E68*8*$B$23*$B$19)/(POWER(($B$12),4)*PI())</f>
        <v>47.864103522873407</v>
      </c>
      <c r="I68" s="3">
        <f t="shared" ref="I68:I131" si="14">200*1000*POWER(E68/$B$5,2)/2</f>
        <v>151356336.05830705</v>
      </c>
      <c r="J68">
        <f t="shared" ref="J68:J131" si="15">I68/POWER(E68,2)</f>
        <v>125087881039923.17</v>
      </c>
      <c r="K68">
        <f t="shared" ref="K68:K131" si="16">1/(POWER((1/SQRT(J68)*$B$4),2))</f>
        <v>432830038200.42621</v>
      </c>
      <c r="L68">
        <f t="shared" ref="L68:L131" si="17">K68*POWER(E68,2)</f>
        <v>523724.34622251574</v>
      </c>
      <c r="M68" s="2">
        <f t="shared" ref="M68:M131" si="18">F68+G68+H68+L68</f>
        <v>524786.65416883491</v>
      </c>
      <c r="N68" s="1">
        <f t="shared" ref="N68:N131" si="19">M68/100000</f>
        <v>5.2478665416883494</v>
      </c>
    </row>
    <row r="69" spans="4:14" x14ac:dyDescent="0.25">
      <c r="D69">
        <v>67</v>
      </c>
      <c r="E69">
        <f t="shared" si="10"/>
        <v>1.1166666666666666E-3</v>
      </c>
      <c r="F69" s="2">
        <f t="shared" si="11"/>
        <v>54.6536016587633</v>
      </c>
      <c r="G69" s="2">
        <f t="shared" si="12"/>
        <v>975.16060239204285</v>
      </c>
      <c r="H69" s="2">
        <f t="shared" si="13"/>
        <v>48.589317212613913</v>
      </c>
      <c r="I69" s="3">
        <f t="shared" si="14"/>
        <v>155977638.3300598</v>
      </c>
      <c r="J69">
        <f t="shared" si="15"/>
        <v>125087881039923.22</v>
      </c>
      <c r="K69">
        <f t="shared" si="16"/>
        <v>432830038200.42645</v>
      </c>
      <c r="L69">
        <f t="shared" si="17"/>
        <v>539715.01152269833</v>
      </c>
      <c r="M69" s="2">
        <f t="shared" si="18"/>
        <v>540793.41504396172</v>
      </c>
      <c r="N69" s="1">
        <f t="shared" si="19"/>
        <v>5.4079341504396172</v>
      </c>
    </row>
    <row r="70" spans="4:14" x14ac:dyDescent="0.25">
      <c r="D70">
        <v>68</v>
      </c>
      <c r="E70">
        <f t="shared" si="10"/>
        <v>1.1333333333333334E-3</v>
      </c>
      <c r="F70" s="2">
        <f t="shared" si="11"/>
        <v>55.469327056655295</v>
      </c>
      <c r="G70" s="2">
        <f t="shared" si="12"/>
        <v>989.71523824864062</v>
      </c>
      <c r="H70" s="2">
        <f t="shared" si="13"/>
        <v>49.31453090235442</v>
      </c>
      <c r="I70" s="3">
        <f t="shared" si="14"/>
        <v>160668433.86905688</v>
      </c>
      <c r="J70">
        <f t="shared" si="15"/>
        <v>125087881039923.17</v>
      </c>
      <c r="K70">
        <f t="shared" si="16"/>
        <v>432830038200.42621</v>
      </c>
      <c r="L70">
        <f t="shared" si="17"/>
        <v>555946.13795521413</v>
      </c>
      <c r="M70" s="2">
        <f t="shared" si="18"/>
        <v>557040.6370514218</v>
      </c>
      <c r="N70" s="1">
        <f t="shared" si="19"/>
        <v>5.5704063705142177</v>
      </c>
    </row>
    <row r="71" spans="4:14" x14ac:dyDescent="0.25">
      <c r="D71">
        <v>69</v>
      </c>
      <c r="E71">
        <f t="shared" si="10"/>
        <v>1.1500000000000002E-3</v>
      </c>
      <c r="F71" s="2">
        <f t="shared" si="11"/>
        <v>56.285052454547291</v>
      </c>
      <c r="G71" s="2">
        <f t="shared" si="12"/>
        <v>1004.2698741052384</v>
      </c>
      <c r="H71" s="2">
        <f t="shared" si="13"/>
        <v>50.039744592094934</v>
      </c>
      <c r="I71" s="3">
        <f t="shared" si="14"/>
        <v>165428722.67529848</v>
      </c>
      <c r="J71">
        <f t="shared" si="15"/>
        <v>125087881039923.19</v>
      </c>
      <c r="K71">
        <f t="shared" si="16"/>
        <v>432830038200.42639</v>
      </c>
      <c r="L71">
        <f t="shared" si="17"/>
        <v>572417.72552006412</v>
      </c>
      <c r="M71" s="2">
        <f t="shared" si="18"/>
        <v>573528.32019121596</v>
      </c>
      <c r="N71" s="1">
        <f t="shared" si="19"/>
        <v>5.7352832019121598</v>
      </c>
    </row>
    <row r="72" spans="4:14" x14ac:dyDescent="0.25">
      <c r="D72">
        <v>70</v>
      </c>
      <c r="E72">
        <f t="shared" si="10"/>
        <v>1.1666666666666668E-3</v>
      </c>
      <c r="F72" s="2">
        <f t="shared" si="11"/>
        <v>57.100777852439279</v>
      </c>
      <c r="G72" s="2">
        <f t="shared" si="12"/>
        <v>1018.8245099618359</v>
      </c>
      <c r="H72" s="2">
        <f t="shared" si="13"/>
        <v>50.764958281835433</v>
      </c>
      <c r="I72" s="3">
        <f t="shared" si="14"/>
        <v>170258504.74878439</v>
      </c>
      <c r="J72">
        <f t="shared" si="15"/>
        <v>125087881039923.2</v>
      </c>
      <c r="K72">
        <f t="shared" si="16"/>
        <v>432830038200.42639</v>
      </c>
      <c r="L72">
        <f t="shared" si="17"/>
        <v>589129.77421724715</v>
      </c>
      <c r="M72" s="2">
        <f t="shared" si="18"/>
        <v>590256.46446334326</v>
      </c>
      <c r="N72" s="1">
        <f t="shared" si="19"/>
        <v>5.9025646446334328</v>
      </c>
    </row>
    <row r="73" spans="4:14" x14ac:dyDescent="0.25">
      <c r="D73">
        <v>71</v>
      </c>
      <c r="E73">
        <f t="shared" si="10"/>
        <v>1.1833333333333333E-3</v>
      </c>
      <c r="F73" s="2">
        <f t="shared" si="11"/>
        <v>57.916503250331267</v>
      </c>
      <c r="G73" s="2">
        <f t="shared" si="12"/>
        <v>1033.3791458184335</v>
      </c>
      <c r="H73" s="2">
        <f t="shared" si="13"/>
        <v>51.49017197157594</v>
      </c>
      <c r="I73" s="3">
        <f t="shared" si="14"/>
        <v>175157780.08951464</v>
      </c>
      <c r="J73">
        <f t="shared" si="15"/>
        <v>125087881039923.17</v>
      </c>
      <c r="K73">
        <f t="shared" si="16"/>
        <v>432830038200.42621</v>
      </c>
      <c r="L73">
        <f t="shared" si="17"/>
        <v>606082.28404676344</v>
      </c>
      <c r="M73" s="2">
        <f t="shared" si="18"/>
        <v>607225.06986780383</v>
      </c>
      <c r="N73" s="1">
        <f t="shared" si="19"/>
        <v>6.0722506986780385</v>
      </c>
    </row>
    <row r="74" spans="4:14" x14ac:dyDescent="0.25">
      <c r="D74">
        <v>72</v>
      </c>
      <c r="E74">
        <f t="shared" si="10"/>
        <v>1.1999999999999999E-3</v>
      </c>
      <c r="F74" s="2">
        <f t="shared" si="11"/>
        <v>58.732228648223249</v>
      </c>
      <c r="G74" s="2">
        <f t="shared" si="12"/>
        <v>1047.933781675031</v>
      </c>
      <c r="H74" s="2">
        <f t="shared" si="13"/>
        <v>52.215385661316432</v>
      </c>
      <c r="I74" s="3">
        <f t="shared" si="14"/>
        <v>180126548.69748941</v>
      </c>
      <c r="J74">
        <f t="shared" si="15"/>
        <v>125087881039923.22</v>
      </c>
      <c r="K74">
        <f t="shared" si="16"/>
        <v>432830038200.42645</v>
      </c>
      <c r="L74">
        <f t="shared" si="17"/>
        <v>623275.25500861404</v>
      </c>
      <c r="M74" s="2">
        <f t="shared" si="18"/>
        <v>624434.1364045986</v>
      </c>
      <c r="N74" s="1">
        <f t="shared" si="19"/>
        <v>6.2443413640459857</v>
      </c>
    </row>
    <row r="75" spans="4:14" x14ac:dyDescent="0.25">
      <c r="D75">
        <v>73</v>
      </c>
      <c r="E75">
        <f t="shared" si="10"/>
        <v>1.2166666666666667E-3</v>
      </c>
      <c r="F75" s="2">
        <f t="shared" si="11"/>
        <v>59.547954046115244</v>
      </c>
      <c r="G75" s="2">
        <f t="shared" si="12"/>
        <v>1062.4884175316288</v>
      </c>
      <c r="H75" s="2">
        <f t="shared" si="13"/>
        <v>52.940599351056953</v>
      </c>
      <c r="I75" s="3">
        <f t="shared" si="14"/>
        <v>185164810.57270852</v>
      </c>
      <c r="J75">
        <f t="shared" si="15"/>
        <v>125087881039923.19</v>
      </c>
      <c r="K75">
        <f t="shared" si="16"/>
        <v>432830038200.42639</v>
      </c>
      <c r="L75">
        <f t="shared" si="17"/>
        <v>640708.68710279791</v>
      </c>
      <c r="M75" s="2">
        <f t="shared" si="18"/>
        <v>641883.66407372674</v>
      </c>
      <c r="N75" s="1">
        <f t="shared" si="19"/>
        <v>6.4188366407372675</v>
      </c>
    </row>
    <row r="76" spans="4:14" x14ac:dyDescent="0.25">
      <c r="D76">
        <v>74</v>
      </c>
      <c r="E76">
        <f t="shared" si="10"/>
        <v>1.2333333333333332E-3</v>
      </c>
      <c r="F76" s="2">
        <f t="shared" si="11"/>
        <v>60.363679444007232</v>
      </c>
      <c r="G76" s="2">
        <f t="shared" si="12"/>
        <v>1077.0430533882263</v>
      </c>
      <c r="H76" s="2">
        <f t="shared" si="13"/>
        <v>53.665813040797445</v>
      </c>
      <c r="I76" s="3">
        <f t="shared" si="14"/>
        <v>190272565.71517205</v>
      </c>
      <c r="J76">
        <f t="shared" si="15"/>
        <v>125087881039923.2</v>
      </c>
      <c r="K76">
        <f t="shared" si="16"/>
        <v>432830038200.42639</v>
      </c>
      <c r="L76">
        <f t="shared" si="17"/>
        <v>658382.58032931515</v>
      </c>
      <c r="M76" s="2">
        <f t="shared" si="18"/>
        <v>659573.65287518816</v>
      </c>
      <c r="N76" s="1">
        <f t="shared" si="19"/>
        <v>6.5957365287518819</v>
      </c>
    </row>
    <row r="77" spans="4:14" x14ac:dyDescent="0.25">
      <c r="D77">
        <v>75</v>
      </c>
      <c r="E77">
        <f t="shared" si="10"/>
        <v>1.25E-3</v>
      </c>
      <c r="F77" s="2">
        <f t="shared" si="11"/>
        <v>61.179404841899228</v>
      </c>
      <c r="G77" s="2">
        <f t="shared" si="12"/>
        <v>1091.5976892448241</v>
      </c>
      <c r="H77" s="2">
        <f t="shared" si="13"/>
        <v>54.391026730537966</v>
      </c>
      <c r="I77" s="3">
        <f t="shared" si="14"/>
        <v>195449814.12487996</v>
      </c>
      <c r="J77">
        <f t="shared" si="15"/>
        <v>125087881039923.17</v>
      </c>
      <c r="K77">
        <f t="shared" si="16"/>
        <v>432830038200.42621</v>
      </c>
      <c r="L77">
        <f t="shared" si="17"/>
        <v>676296.93468816602</v>
      </c>
      <c r="M77" s="2">
        <f t="shared" si="18"/>
        <v>677504.1028089833</v>
      </c>
      <c r="N77" s="1">
        <f t="shared" si="19"/>
        <v>6.7750410280898326</v>
      </c>
    </row>
    <row r="78" spans="4:14" x14ac:dyDescent="0.25">
      <c r="D78">
        <v>76</v>
      </c>
      <c r="E78">
        <f t="shared" si="10"/>
        <v>1.2666666666666666E-3</v>
      </c>
      <c r="F78" s="2">
        <f t="shared" si="11"/>
        <v>61.995130239791209</v>
      </c>
      <c r="G78" s="2">
        <f t="shared" si="12"/>
        <v>1106.1523251014219</v>
      </c>
      <c r="H78" s="2">
        <f t="shared" si="13"/>
        <v>55.116240420278466</v>
      </c>
      <c r="I78" s="3">
        <f t="shared" si="14"/>
        <v>200696555.80183229</v>
      </c>
      <c r="J78">
        <f t="shared" si="15"/>
        <v>125087881039923.19</v>
      </c>
      <c r="K78">
        <f t="shared" si="16"/>
        <v>432830038200.42639</v>
      </c>
      <c r="L78">
        <f t="shared" si="17"/>
        <v>694451.75017935073</v>
      </c>
      <c r="M78" s="2">
        <f t="shared" si="18"/>
        <v>695675.01387511217</v>
      </c>
      <c r="N78" s="1">
        <f t="shared" si="19"/>
        <v>6.9567501387511221</v>
      </c>
    </row>
    <row r="79" spans="4:14" x14ac:dyDescent="0.25">
      <c r="D79">
        <v>77</v>
      </c>
      <c r="E79">
        <f t="shared" si="10"/>
        <v>1.2833333333333334E-3</v>
      </c>
      <c r="F79" s="2">
        <f t="shared" si="11"/>
        <v>62.810855637683204</v>
      </c>
      <c r="G79" s="2">
        <f t="shared" si="12"/>
        <v>1120.7069609580196</v>
      </c>
      <c r="H79" s="2">
        <f t="shared" si="13"/>
        <v>55.841454110018979</v>
      </c>
      <c r="I79" s="3">
        <f t="shared" si="14"/>
        <v>206012790.74602908</v>
      </c>
      <c r="J79">
        <f t="shared" si="15"/>
        <v>125087881039923.2</v>
      </c>
      <c r="K79">
        <f t="shared" si="16"/>
        <v>432830038200.42639</v>
      </c>
      <c r="L79">
        <f t="shared" si="17"/>
        <v>712847.02680286893</v>
      </c>
      <c r="M79" s="2">
        <f t="shared" si="18"/>
        <v>714086.38607357466</v>
      </c>
      <c r="N79" s="1">
        <f t="shared" si="19"/>
        <v>7.1408638607357462</v>
      </c>
    </row>
    <row r="80" spans="4:14" x14ac:dyDescent="0.25">
      <c r="D80">
        <v>78</v>
      </c>
      <c r="E80">
        <f t="shared" si="10"/>
        <v>1.2999999999999999E-3</v>
      </c>
      <c r="F80" s="2">
        <f t="shared" si="11"/>
        <v>63.626581035575192</v>
      </c>
      <c r="G80" s="2">
        <f t="shared" si="12"/>
        <v>1135.2615968146172</v>
      </c>
      <c r="H80" s="2">
        <f t="shared" si="13"/>
        <v>56.566667799759479</v>
      </c>
      <c r="I80" s="3">
        <f t="shared" si="14"/>
        <v>211398518.95747015</v>
      </c>
      <c r="J80">
        <f t="shared" si="15"/>
        <v>125087881039923.17</v>
      </c>
      <c r="K80">
        <f t="shared" si="16"/>
        <v>432830038200.42621</v>
      </c>
      <c r="L80">
        <f t="shared" si="17"/>
        <v>731482.76455872029</v>
      </c>
      <c r="M80" s="2">
        <f t="shared" si="18"/>
        <v>732738.21940437029</v>
      </c>
      <c r="N80" s="1">
        <f t="shared" si="19"/>
        <v>7.3273821940437029</v>
      </c>
    </row>
    <row r="81" spans="4:14" x14ac:dyDescent="0.25">
      <c r="D81">
        <v>79</v>
      </c>
      <c r="E81">
        <f t="shared" si="10"/>
        <v>1.3166666666666667E-3</v>
      </c>
      <c r="F81" s="2">
        <f t="shared" si="11"/>
        <v>64.442306433467195</v>
      </c>
      <c r="G81" s="2">
        <f t="shared" si="12"/>
        <v>1149.8162326712149</v>
      </c>
      <c r="H81" s="2">
        <f t="shared" si="13"/>
        <v>57.291881489499993</v>
      </c>
      <c r="I81" s="3">
        <f t="shared" si="14"/>
        <v>216853740.43615574</v>
      </c>
      <c r="J81">
        <f t="shared" si="15"/>
        <v>125087881039923.19</v>
      </c>
      <c r="K81">
        <f t="shared" si="16"/>
        <v>432830038200.42639</v>
      </c>
      <c r="L81">
        <f t="shared" si="17"/>
        <v>750358.96344690595</v>
      </c>
      <c r="M81" s="2">
        <f t="shared" si="18"/>
        <v>751630.51386750012</v>
      </c>
      <c r="N81" s="1">
        <f t="shared" si="19"/>
        <v>7.5163051386750013</v>
      </c>
    </row>
    <row r="82" spans="4:14" x14ac:dyDescent="0.25">
      <c r="D82">
        <v>80</v>
      </c>
      <c r="E82">
        <f t="shared" si="10"/>
        <v>1.3333333333333333E-3</v>
      </c>
      <c r="F82" s="2">
        <f t="shared" si="11"/>
        <v>65.258031831359176</v>
      </c>
      <c r="G82" s="2">
        <f t="shared" si="12"/>
        <v>1164.3708685278125</v>
      </c>
      <c r="H82" s="2">
        <f t="shared" si="13"/>
        <v>58.017095179240492</v>
      </c>
      <c r="I82" s="3">
        <f t="shared" si="14"/>
        <v>222378455.18208563</v>
      </c>
      <c r="J82">
        <f t="shared" si="15"/>
        <v>125087881039923.17</v>
      </c>
      <c r="K82">
        <f t="shared" si="16"/>
        <v>432830038200.42621</v>
      </c>
      <c r="L82">
        <f t="shared" si="17"/>
        <v>769475.6234674243</v>
      </c>
      <c r="M82" s="2">
        <f t="shared" si="18"/>
        <v>770763.26946296275</v>
      </c>
      <c r="N82" s="1">
        <f t="shared" si="19"/>
        <v>7.7076326946296279</v>
      </c>
    </row>
    <row r="83" spans="4:14" x14ac:dyDescent="0.25">
      <c r="D83">
        <v>81</v>
      </c>
      <c r="E83">
        <f t="shared" si="10"/>
        <v>1.3500000000000001E-3</v>
      </c>
      <c r="F83" s="2">
        <f t="shared" si="11"/>
        <v>66.073757229251171</v>
      </c>
      <c r="G83" s="2">
        <f t="shared" si="12"/>
        <v>1178.9255043844103</v>
      </c>
      <c r="H83" s="2">
        <f t="shared" si="13"/>
        <v>58.742308868981006</v>
      </c>
      <c r="I83" s="3">
        <f t="shared" si="14"/>
        <v>227972663.19526008</v>
      </c>
      <c r="J83">
        <f t="shared" si="15"/>
        <v>125087881039923.22</v>
      </c>
      <c r="K83">
        <f t="shared" si="16"/>
        <v>432830038200.42645</v>
      </c>
      <c r="L83">
        <f t="shared" si="17"/>
        <v>788832.74462027731</v>
      </c>
      <c r="M83" s="2">
        <f t="shared" si="18"/>
        <v>790136.48619075993</v>
      </c>
      <c r="N83" s="1">
        <f t="shared" si="19"/>
        <v>7.9013648619075996</v>
      </c>
    </row>
    <row r="84" spans="4:14" x14ac:dyDescent="0.25">
      <c r="D84">
        <v>82</v>
      </c>
      <c r="E84">
        <f t="shared" si="10"/>
        <v>1.3666666666666666E-3</v>
      </c>
      <c r="F84" s="2">
        <f t="shared" si="11"/>
        <v>66.889482627143138</v>
      </c>
      <c r="G84" s="2">
        <f t="shared" si="12"/>
        <v>1193.4801402410076</v>
      </c>
      <c r="H84" s="2">
        <f t="shared" si="13"/>
        <v>59.467522558721505</v>
      </c>
      <c r="I84" s="3">
        <f t="shared" si="14"/>
        <v>233636364.47567874</v>
      </c>
      <c r="J84">
        <f t="shared" si="15"/>
        <v>125087881039923.19</v>
      </c>
      <c r="K84">
        <f t="shared" si="16"/>
        <v>432830038200.42639</v>
      </c>
      <c r="L84">
        <f t="shared" si="17"/>
        <v>808430.32690546301</v>
      </c>
      <c r="M84" s="2">
        <f t="shared" si="18"/>
        <v>809750.1640508899</v>
      </c>
      <c r="N84" s="1">
        <f t="shared" si="19"/>
        <v>8.0975016405088986</v>
      </c>
    </row>
    <row r="85" spans="4:14" x14ac:dyDescent="0.25">
      <c r="D85">
        <v>83</v>
      </c>
      <c r="E85">
        <f t="shared" si="10"/>
        <v>1.3833333333333334E-3</v>
      </c>
      <c r="F85" s="2">
        <f t="shared" si="11"/>
        <v>67.705208025035134</v>
      </c>
      <c r="G85" s="2">
        <f t="shared" si="12"/>
        <v>1208.0347760976053</v>
      </c>
      <c r="H85" s="2">
        <f t="shared" si="13"/>
        <v>60.192736248462012</v>
      </c>
      <c r="I85" s="3">
        <f t="shared" si="14"/>
        <v>239369559.02334192</v>
      </c>
      <c r="J85">
        <f t="shared" si="15"/>
        <v>125087881039923.19</v>
      </c>
      <c r="K85">
        <f t="shared" si="16"/>
        <v>432830038200.42639</v>
      </c>
      <c r="L85">
        <f t="shared" si="17"/>
        <v>828268.37032298266</v>
      </c>
      <c r="M85" s="2">
        <f t="shared" si="18"/>
        <v>829604.30304335372</v>
      </c>
      <c r="N85" s="1">
        <f t="shared" si="19"/>
        <v>8.2960430304335375</v>
      </c>
    </row>
    <row r="86" spans="4:14" x14ac:dyDescent="0.25">
      <c r="D86">
        <v>84</v>
      </c>
      <c r="E86">
        <f t="shared" si="10"/>
        <v>1.4E-3</v>
      </c>
      <c r="F86" s="2">
        <f t="shared" si="11"/>
        <v>68.520933422927129</v>
      </c>
      <c r="G86" s="2">
        <f t="shared" si="12"/>
        <v>1222.5894119542029</v>
      </c>
      <c r="H86" s="2">
        <f t="shared" si="13"/>
        <v>60.917949938202518</v>
      </c>
      <c r="I86" s="3">
        <f t="shared" si="14"/>
        <v>245172246.83824947</v>
      </c>
      <c r="J86">
        <f t="shared" si="15"/>
        <v>125087881039923.2</v>
      </c>
      <c r="K86">
        <f t="shared" si="16"/>
        <v>432830038200.42639</v>
      </c>
      <c r="L86">
        <f t="shared" si="17"/>
        <v>848346.8748728357</v>
      </c>
      <c r="M86" s="2">
        <f t="shared" si="18"/>
        <v>849698.90316815104</v>
      </c>
      <c r="N86" s="1">
        <f t="shared" si="19"/>
        <v>8.49698903168151</v>
      </c>
    </row>
    <row r="87" spans="4:14" x14ac:dyDescent="0.25">
      <c r="D87">
        <v>85</v>
      </c>
      <c r="E87">
        <f t="shared" si="10"/>
        <v>1.4166666666666668E-3</v>
      </c>
      <c r="F87" s="2">
        <f t="shared" si="11"/>
        <v>69.336658820819125</v>
      </c>
      <c r="G87" s="2">
        <f t="shared" si="12"/>
        <v>1237.1440478108007</v>
      </c>
      <c r="H87" s="2">
        <f t="shared" si="13"/>
        <v>61.643163627943025</v>
      </c>
      <c r="I87" s="3">
        <f t="shared" si="14"/>
        <v>251044427.92040139</v>
      </c>
      <c r="J87">
        <f t="shared" si="15"/>
        <v>125087881039923.17</v>
      </c>
      <c r="K87">
        <f t="shared" si="16"/>
        <v>432830038200.42621</v>
      </c>
      <c r="L87">
        <f t="shared" si="17"/>
        <v>868665.84055502212</v>
      </c>
      <c r="M87" s="2">
        <f t="shared" si="18"/>
        <v>870033.96442528174</v>
      </c>
      <c r="N87" s="1">
        <f t="shared" si="19"/>
        <v>8.7003396442528178</v>
      </c>
    </row>
    <row r="88" spans="4:14" x14ac:dyDescent="0.25">
      <c r="D88">
        <v>86</v>
      </c>
      <c r="E88">
        <f t="shared" si="10"/>
        <v>1.4333333333333331E-3</v>
      </c>
      <c r="F88" s="2">
        <f t="shared" si="11"/>
        <v>70.152384218711092</v>
      </c>
      <c r="G88" s="2">
        <f t="shared" si="12"/>
        <v>1251.6986836673982</v>
      </c>
      <c r="H88" s="2">
        <f t="shared" si="13"/>
        <v>62.368377317683517</v>
      </c>
      <c r="I88" s="3">
        <f t="shared" si="14"/>
        <v>256986102.26979771</v>
      </c>
      <c r="J88">
        <f t="shared" si="15"/>
        <v>125087881039923.22</v>
      </c>
      <c r="K88">
        <f t="shared" si="16"/>
        <v>432830038200.42645</v>
      </c>
      <c r="L88">
        <f t="shared" si="17"/>
        <v>889225.2673695425</v>
      </c>
      <c r="M88" s="2">
        <f t="shared" si="18"/>
        <v>890609.48681474628</v>
      </c>
      <c r="N88" s="1">
        <f t="shared" si="19"/>
        <v>8.9060948681474628</v>
      </c>
    </row>
    <row r="89" spans="4:14" x14ac:dyDescent="0.25">
      <c r="D89">
        <v>87</v>
      </c>
      <c r="E89">
        <f t="shared" si="10"/>
        <v>1.4499999999999999E-3</v>
      </c>
      <c r="F89" s="2">
        <f t="shared" si="11"/>
        <v>70.968109616603087</v>
      </c>
      <c r="G89" s="2">
        <f t="shared" si="12"/>
        <v>1266.253319523996</v>
      </c>
      <c r="H89" s="2">
        <f t="shared" si="13"/>
        <v>63.093591007424024</v>
      </c>
      <c r="I89" s="3">
        <f t="shared" si="14"/>
        <v>262997269.88643846</v>
      </c>
      <c r="J89">
        <f t="shared" si="15"/>
        <v>125087881039923.19</v>
      </c>
      <c r="K89">
        <f t="shared" si="16"/>
        <v>432830038200.42639</v>
      </c>
      <c r="L89">
        <f t="shared" si="17"/>
        <v>910025.15531639638</v>
      </c>
      <c r="M89" s="2">
        <f t="shared" si="18"/>
        <v>911425.47033654444</v>
      </c>
      <c r="N89" s="1">
        <f t="shared" si="19"/>
        <v>9.1142547033654449</v>
      </c>
    </row>
    <row r="90" spans="4:14" x14ac:dyDescent="0.25">
      <c r="D90">
        <v>88</v>
      </c>
      <c r="E90">
        <f t="shared" si="10"/>
        <v>1.4666666666666667E-3</v>
      </c>
      <c r="F90" s="2">
        <f t="shared" si="11"/>
        <v>71.783835014495082</v>
      </c>
      <c r="G90" s="2">
        <f t="shared" si="12"/>
        <v>1280.8079553805935</v>
      </c>
      <c r="H90" s="2">
        <f t="shared" si="13"/>
        <v>63.818804697164545</v>
      </c>
      <c r="I90" s="3">
        <f t="shared" si="14"/>
        <v>269077930.77032363</v>
      </c>
      <c r="J90">
        <f t="shared" si="15"/>
        <v>125087881039923.19</v>
      </c>
      <c r="K90">
        <f t="shared" si="16"/>
        <v>432830038200.42639</v>
      </c>
      <c r="L90">
        <f t="shared" si="17"/>
        <v>931065.50439558388</v>
      </c>
      <c r="M90" s="2">
        <f t="shared" si="18"/>
        <v>932481.9149906761</v>
      </c>
      <c r="N90" s="1">
        <f t="shared" si="19"/>
        <v>9.3248191499067605</v>
      </c>
    </row>
    <row r="91" spans="4:14" x14ac:dyDescent="0.25">
      <c r="D91">
        <v>89</v>
      </c>
      <c r="E91">
        <f t="shared" si="10"/>
        <v>1.4833333333333332E-3</v>
      </c>
      <c r="F91" s="2">
        <f t="shared" si="11"/>
        <v>72.599560412387078</v>
      </c>
      <c r="G91" s="2">
        <f t="shared" si="12"/>
        <v>1295.3625912371913</v>
      </c>
      <c r="H91" s="2">
        <f t="shared" si="13"/>
        <v>64.544018386905037</v>
      </c>
      <c r="I91" s="3">
        <f t="shared" si="14"/>
        <v>275228084.92145312</v>
      </c>
      <c r="J91">
        <f t="shared" si="15"/>
        <v>125087881039923.16</v>
      </c>
      <c r="K91">
        <f t="shared" si="16"/>
        <v>432830038200.42621</v>
      </c>
      <c r="L91">
        <f t="shared" si="17"/>
        <v>952346.31460710429</v>
      </c>
      <c r="M91" s="2">
        <f t="shared" si="18"/>
        <v>953778.82077714079</v>
      </c>
      <c r="N91" s="1">
        <f t="shared" si="19"/>
        <v>9.537788207771408</v>
      </c>
    </row>
    <row r="92" spans="4:14" x14ac:dyDescent="0.25">
      <c r="D92">
        <v>90</v>
      </c>
      <c r="E92">
        <f t="shared" si="10"/>
        <v>1.5E-3</v>
      </c>
      <c r="F92" s="2">
        <f t="shared" si="11"/>
        <v>73.415285810279073</v>
      </c>
      <c r="G92" s="2">
        <f t="shared" si="12"/>
        <v>1309.9172270937891</v>
      </c>
      <c r="H92" s="2">
        <f t="shared" si="13"/>
        <v>65.269232076645551</v>
      </c>
      <c r="I92" s="3">
        <f t="shared" si="14"/>
        <v>281447732.33982718</v>
      </c>
      <c r="J92">
        <f t="shared" si="15"/>
        <v>125087881039923.19</v>
      </c>
      <c r="K92">
        <f t="shared" si="16"/>
        <v>432830038200.42639</v>
      </c>
      <c r="L92">
        <f t="shared" si="17"/>
        <v>973867.58595095936</v>
      </c>
      <c r="M92" s="2">
        <f t="shared" si="18"/>
        <v>975316.18769594003</v>
      </c>
      <c r="N92" s="1">
        <f t="shared" si="19"/>
        <v>9.7531618769593997</v>
      </c>
    </row>
    <row r="93" spans="4:14" x14ac:dyDescent="0.25">
      <c r="D93">
        <v>91</v>
      </c>
      <c r="E93">
        <f t="shared" si="10"/>
        <v>1.5166666666666666E-3</v>
      </c>
      <c r="F93" s="2">
        <f t="shared" si="11"/>
        <v>74.231011208171054</v>
      </c>
      <c r="G93" s="2">
        <f t="shared" si="12"/>
        <v>1324.4718629503866</v>
      </c>
      <c r="H93" s="2">
        <f t="shared" si="13"/>
        <v>65.99444576638605</v>
      </c>
      <c r="I93" s="3">
        <f t="shared" si="14"/>
        <v>287736873.02544552</v>
      </c>
      <c r="J93">
        <f t="shared" si="15"/>
        <v>125087881039923.2</v>
      </c>
      <c r="K93">
        <f t="shared" si="16"/>
        <v>432830038200.42639</v>
      </c>
      <c r="L93">
        <f t="shared" si="17"/>
        <v>995629.31842714734</v>
      </c>
      <c r="M93" s="2">
        <f t="shared" si="18"/>
        <v>997094.01574707229</v>
      </c>
      <c r="N93" s="1">
        <f t="shared" si="19"/>
        <v>9.9709401574707233</v>
      </c>
    </row>
    <row r="94" spans="4:14" x14ac:dyDescent="0.25">
      <c r="D94">
        <v>92</v>
      </c>
      <c r="E94">
        <f t="shared" si="10"/>
        <v>1.5333333333333334E-3</v>
      </c>
      <c r="F94" s="2">
        <f t="shared" si="11"/>
        <v>75.04673660606305</v>
      </c>
      <c r="G94" s="2">
        <f t="shared" si="12"/>
        <v>1339.0264988069844</v>
      </c>
      <c r="H94" s="2">
        <f t="shared" si="13"/>
        <v>66.719659456126578</v>
      </c>
      <c r="I94" s="3">
        <f t="shared" si="14"/>
        <v>294095506.97830832</v>
      </c>
      <c r="J94">
        <f t="shared" si="15"/>
        <v>125087881039923.19</v>
      </c>
      <c r="K94">
        <f t="shared" si="16"/>
        <v>432830038200.42639</v>
      </c>
      <c r="L94">
        <f t="shared" si="17"/>
        <v>1017631.5120356692</v>
      </c>
      <c r="M94" s="2">
        <f t="shared" si="18"/>
        <v>1019112.3049305384</v>
      </c>
      <c r="N94" s="1">
        <f t="shared" si="19"/>
        <v>10.191123049305384</v>
      </c>
    </row>
    <row r="95" spans="4:14" x14ac:dyDescent="0.25">
      <c r="D95">
        <v>93</v>
      </c>
      <c r="E95">
        <f t="shared" si="10"/>
        <v>1.5499999999999999E-3</v>
      </c>
      <c r="F95" s="2">
        <f t="shared" si="11"/>
        <v>75.862462003955031</v>
      </c>
      <c r="G95" s="2">
        <f t="shared" si="12"/>
        <v>1353.5811346635819</v>
      </c>
      <c r="H95" s="2">
        <f t="shared" si="13"/>
        <v>67.444873145867064</v>
      </c>
      <c r="I95" s="3">
        <f t="shared" si="14"/>
        <v>300523634.19841546</v>
      </c>
      <c r="J95">
        <f t="shared" si="15"/>
        <v>125087881039923.19</v>
      </c>
      <c r="K95">
        <f t="shared" si="16"/>
        <v>432830038200.42639</v>
      </c>
      <c r="L95">
        <f t="shared" si="17"/>
        <v>1039874.1667765244</v>
      </c>
      <c r="M95" s="2">
        <f t="shared" si="18"/>
        <v>1041371.0552463378</v>
      </c>
      <c r="N95" s="1">
        <f t="shared" si="19"/>
        <v>10.413710552463378</v>
      </c>
    </row>
    <row r="96" spans="4:14" x14ac:dyDescent="0.25">
      <c r="D96">
        <v>94</v>
      </c>
      <c r="E96">
        <f t="shared" si="10"/>
        <v>1.5666666666666667E-3</v>
      </c>
      <c r="F96" s="2">
        <f t="shared" si="11"/>
        <v>76.678187401847026</v>
      </c>
      <c r="G96" s="2">
        <f t="shared" si="12"/>
        <v>1368.1357705201797</v>
      </c>
      <c r="H96" s="2">
        <f t="shared" si="13"/>
        <v>68.170086835607592</v>
      </c>
      <c r="I96" s="3">
        <f t="shared" si="14"/>
        <v>307021254.68576699</v>
      </c>
      <c r="J96">
        <f t="shared" si="15"/>
        <v>125087881039923.17</v>
      </c>
      <c r="K96">
        <f t="shared" si="16"/>
        <v>432830038200.42621</v>
      </c>
      <c r="L96">
        <f t="shared" si="17"/>
        <v>1062357.2826497129</v>
      </c>
      <c r="M96" s="2">
        <f t="shared" si="18"/>
        <v>1063870.2666944705</v>
      </c>
      <c r="N96" s="1">
        <f t="shared" si="19"/>
        <v>10.638702666944706</v>
      </c>
    </row>
    <row r="97" spans="4:14" x14ac:dyDescent="0.25">
      <c r="D97">
        <v>95</v>
      </c>
      <c r="E97">
        <f t="shared" si="10"/>
        <v>1.5833333333333333E-3</v>
      </c>
      <c r="F97" s="2">
        <f t="shared" si="11"/>
        <v>77.493912799739007</v>
      </c>
      <c r="G97" s="2">
        <f t="shared" si="12"/>
        <v>1382.6904063767772</v>
      </c>
      <c r="H97" s="2">
        <f t="shared" si="13"/>
        <v>68.895300525348077</v>
      </c>
      <c r="I97" s="3">
        <f t="shared" si="14"/>
        <v>313588368.44036299</v>
      </c>
      <c r="J97">
        <f t="shared" si="15"/>
        <v>125087881039923.19</v>
      </c>
      <c r="K97">
        <f t="shared" si="16"/>
        <v>432830038200.42639</v>
      </c>
      <c r="L97">
        <f t="shared" si="17"/>
        <v>1085080.8596552357</v>
      </c>
      <c r="M97" s="2">
        <f t="shared" si="18"/>
        <v>1086609.9392749376</v>
      </c>
      <c r="N97" s="1">
        <f t="shared" si="19"/>
        <v>10.866099392749376</v>
      </c>
    </row>
    <row r="98" spans="4:14" x14ac:dyDescent="0.25">
      <c r="D98">
        <v>96</v>
      </c>
      <c r="E98">
        <f t="shared" si="10"/>
        <v>1.6000000000000001E-3</v>
      </c>
      <c r="F98" s="2">
        <f t="shared" si="11"/>
        <v>78.309638197631003</v>
      </c>
      <c r="G98" s="2">
        <f t="shared" si="12"/>
        <v>1397.245042233375</v>
      </c>
      <c r="H98" s="2">
        <f t="shared" si="13"/>
        <v>69.620514215088605</v>
      </c>
      <c r="I98" s="3">
        <f t="shared" si="14"/>
        <v>320224975.46220344</v>
      </c>
      <c r="J98">
        <f t="shared" si="15"/>
        <v>125087881039923.22</v>
      </c>
      <c r="K98">
        <f t="shared" si="16"/>
        <v>432830038200.42645</v>
      </c>
      <c r="L98">
        <f t="shared" si="17"/>
        <v>1108044.8977930918</v>
      </c>
      <c r="M98" s="2">
        <f t="shared" si="18"/>
        <v>1109590.0729877378</v>
      </c>
      <c r="N98" s="1">
        <f t="shared" si="19"/>
        <v>11.095900729877378</v>
      </c>
    </row>
    <row r="99" spans="4:14" x14ac:dyDescent="0.25">
      <c r="D99">
        <v>97</v>
      </c>
      <c r="E99">
        <f t="shared" si="10"/>
        <v>1.6166666666666666E-3</v>
      </c>
      <c r="F99" s="2">
        <f t="shared" si="11"/>
        <v>79.125363595522998</v>
      </c>
      <c r="G99" s="2">
        <f t="shared" si="12"/>
        <v>1411.7996780899725</v>
      </c>
      <c r="H99" s="2">
        <f t="shared" si="13"/>
        <v>70.34572790482909</v>
      </c>
      <c r="I99" s="3">
        <f t="shared" si="14"/>
        <v>326931075.75128812</v>
      </c>
      <c r="J99">
        <f t="shared" si="15"/>
        <v>125087881039923.19</v>
      </c>
      <c r="K99">
        <f t="shared" si="16"/>
        <v>432830038200.42639</v>
      </c>
      <c r="L99">
        <f t="shared" si="17"/>
        <v>1131249.3970632809</v>
      </c>
      <c r="M99" s="2">
        <f t="shared" si="18"/>
        <v>1132810.6678328712</v>
      </c>
      <c r="N99" s="1">
        <f t="shared" si="19"/>
        <v>11.328106678328712</v>
      </c>
    </row>
    <row r="100" spans="4:14" x14ac:dyDescent="0.25">
      <c r="D100">
        <v>98</v>
      </c>
      <c r="E100">
        <f t="shared" si="10"/>
        <v>1.6333333333333334E-3</v>
      </c>
      <c r="F100" s="2">
        <f t="shared" si="11"/>
        <v>79.941088993414994</v>
      </c>
      <c r="G100" s="2">
        <f t="shared" si="12"/>
        <v>1426.3543139465703</v>
      </c>
      <c r="H100" s="2">
        <f t="shared" si="13"/>
        <v>71.070941594569618</v>
      </c>
      <c r="I100" s="3">
        <f t="shared" si="14"/>
        <v>333706669.30761737</v>
      </c>
      <c r="J100">
        <f t="shared" si="15"/>
        <v>125087881039923.19</v>
      </c>
      <c r="K100">
        <f t="shared" si="16"/>
        <v>432830038200.42639</v>
      </c>
      <c r="L100">
        <f t="shared" si="17"/>
        <v>1154694.3574658043</v>
      </c>
      <c r="M100" s="2">
        <f t="shared" si="18"/>
        <v>1156271.7238103389</v>
      </c>
      <c r="N100" s="1">
        <f t="shared" si="19"/>
        <v>11.562717238103389</v>
      </c>
    </row>
    <row r="101" spans="4:14" x14ac:dyDescent="0.25">
      <c r="D101">
        <v>99</v>
      </c>
      <c r="E101">
        <f t="shared" si="10"/>
        <v>1.65E-3</v>
      </c>
      <c r="F101" s="2">
        <f t="shared" si="11"/>
        <v>80.756814391306975</v>
      </c>
      <c r="G101" s="2">
        <f t="shared" si="12"/>
        <v>1440.9089498031678</v>
      </c>
      <c r="H101" s="2">
        <f t="shared" si="13"/>
        <v>71.796155284310103</v>
      </c>
      <c r="I101" s="3">
        <f t="shared" si="14"/>
        <v>340551756.13119084</v>
      </c>
      <c r="J101">
        <f t="shared" si="15"/>
        <v>125087881039923.19</v>
      </c>
      <c r="K101">
        <f t="shared" si="16"/>
        <v>432830038200.42639</v>
      </c>
      <c r="L101">
        <f t="shared" si="17"/>
        <v>1178379.7790006606</v>
      </c>
      <c r="M101" s="2">
        <f t="shared" si="18"/>
        <v>1179973.2409201395</v>
      </c>
      <c r="N101" s="1">
        <f t="shared" si="19"/>
        <v>11.799732409201395</v>
      </c>
    </row>
    <row r="102" spans="4:14" x14ac:dyDescent="0.25">
      <c r="D102">
        <v>100</v>
      </c>
      <c r="E102">
        <f t="shared" si="10"/>
        <v>1.6666666666666668E-3</v>
      </c>
      <c r="F102" s="2">
        <f t="shared" si="11"/>
        <v>81.57253978919897</v>
      </c>
      <c r="G102" s="2">
        <f t="shared" si="12"/>
        <v>1455.4635856597656</v>
      </c>
      <c r="H102" s="2">
        <f t="shared" si="13"/>
        <v>72.521368974050631</v>
      </c>
      <c r="I102" s="3">
        <f t="shared" si="14"/>
        <v>347466336.22200894</v>
      </c>
      <c r="J102">
        <f t="shared" si="15"/>
        <v>125087881039923.19</v>
      </c>
      <c r="K102">
        <f t="shared" si="16"/>
        <v>432830038200.42639</v>
      </c>
      <c r="L102">
        <f t="shared" si="17"/>
        <v>1202305.6616678513</v>
      </c>
      <c r="M102" s="2">
        <f t="shared" si="18"/>
        <v>1203915.2191622744</v>
      </c>
      <c r="N102" s="1">
        <f t="shared" si="19"/>
        <v>12.039152191622744</v>
      </c>
    </row>
    <row r="103" spans="4:14" x14ac:dyDescent="0.25">
      <c r="D103">
        <v>101</v>
      </c>
      <c r="E103">
        <f t="shared" si="10"/>
        <v>1.6833333333333333E-3</v>
      </c>
      <c r="F103" s="2">
        <f t="shared" si="11"/>
        <v>82.388265187090951</v>
      </c>
      <c r="G103" s="2">
        <f t="shared" si="12"/>
        <v>1470.0182215163632</v>
      </c>
      <c r="H103" s="2">
        <f t="shared" si="13"/>
        <v>73.246582663791116</v>
      </c>
      <c r="I103" s="3">
        <f t="shared" si="14"/>
        <v>354450409.58007121</v>
      </c>
      <c r="J103">
        <f t="shared" si="15"/>
        <v>125087881039923.17</v>
      </c>
      <c r="K103">
        <f t="shared" si="16"/>
        <v>432830038200.42621</v>
      </c>
      <c r="L103">
        <f t="shared" si="17"/>
        <v>1226472.0054673743</v>
      </c>
      <c r="M103" s="2">
        <f t="shared" si="18"/>
        <v>1228097.6585367415</v>
      </c>
      <c r="N103" s="1">
        <f t="shared" si="19"/>
        <v>12.280976585367416</v>
      </c>
    </row>
    <row r="104" spans="4:14" x14ac:dyDescent="0.25">
      <c r="D104">
        <v>102</v>
      </c>
      <c r="E104">
        <f t="shared" si="10"/>
        <v>1.6999999999999999E-3</v>
      </c>
      <c r="F104" s="2">
        <f t="shared" si="11"/>
        <v>83.203990584982947</v>
      </c>
      <c r="G104" s="2">
        <f t="shared" si="12"/>
        <v>1484.5728573729607</v>
      </c>
      <c r="H104" s="2">
        <f t="shared" si="13"/>
        <v>73.97179635353163</v>
      </c>
      <c r="I104" s="3">
        <f t="shared" si="14"/>
        <v>361503976.205378</v>
      </c>
      <c r="J104">
        <f t="shared" si="15"/>
        <v>125087881039923.19</v>
      </c>
      <c r="K104">
        <f t="shared" si="16"/>
        <v>432830038200.42639</v>
      </c>
      <c r="L104">
        <f t="shared" si="17"/>
        <v>1250878.8103992322</v>
      </c>
      <c r="M104" s="2">
        <f t="shared" si="18"/>
        <v>1252520.5590435436</v>
      </c>
      <c r="N104" s="1">
        <f t="shared" si="19"/>
        <v>12.525205590435437</v>
      </c>
    </row>
    <row r="105" spans="4:14" x14ac:dyDescent="0.25">
      <c r="D105">
        <v>103</v>
      </c>
      <c r="E105">
        <f t="shared" si="10"/>
        <v>1.7166666666666665E-3</v>
      </c>
      <c r="F105" s="2">
        <f t="shared" si="11"/>
        <v>84.019715982874928</v>
      </c>
      <c r="G105" s="2">
        <f t="shared" si="12"/>
        <v>1499.1274932295585</v>
      </c>
      <c r="H105" s="2">
        <f t="shared" si="13"/>
        <v>74.69701004327213</v>
      </c>
      <c r="I105" s="3">
        <f t="shared" si="14"/>
        <v>368627036.09792906</v>
      </c>
      <c r="J105">
        <f t="shared" si="15"/>
        <v>125087881039923.17</v>
      </c>
      <c r="K105">
        <f t="shared" si="16"/>
        <v>432830038200.42621</v>
      </c>
      <c r="L105">
        <f t="shared" si="17"/>
        <v>1275526.0764634223</v>
      </c>
      <c r="M105" s="2">
        <f t="shared" si="18"/>
        <v>1277183.920682678</v>
      </c>
      <c r="N105" s="1">
        <f t="shared" si="19"/>
        <v>12.77183920682678</v>
      </c>
    </row>
    <row r="106" spans="4:14" x14ac:dyDescent="0.25">
      <c r="D106">
        <v>104</v>
      </c>
      <c r="E106">
        <f t="shared" si="10"/>
        <v>1.7333333333333333E-3</v>
      </c>
      <c r="F106" s="2">
        <f t="shared" si="11"/>
        <v>84.835441380766909</v>
      </c>
      <c r="G106" s="2">
        <f t="shared" si="12"/>
        <v>1513.682129086156</v>
      </c>
      <c r="H106" s="2">
        <f t="shared" si="13"/>
        <v>75.422223733012629</v>
      </c>
      <c r="I106" s="3">
        <f t="shared" si="14"/>
        <v>375819589.25772476</v>
      </c>
      <c r="J106">
        <f t="shared" si="15"/>
        <v>125087881039923.2</v>
      </c>
      <c r="K106">
        <f t="shared" si="16"/>
        <v>432830038200.42639</v>
      </c>
      <c r="L106">
        <f t="shared" si="17"/>
        <v>1300413.8036599476</v>
      </c>
      <c r="M106" s="2">
        <f t="shared" si="18"/>
        <v>1302087.7434541476</v>
      </c>
      <c r="N106" s="1">
        <f t="shared" si="19"/>
        <v>13.020877434541475</v>
      </c>
    </row>
    <row r="107" spans="4:14" x14ac:dyDescent="0.25">
      <c r="D107">
        <v>105</v>
      </c>
      <c r="E107">
        <f t="shared" si="10"/>
        <v>1.75E-3</v>
      </c>
      <c r="F107" s="2">
        <f t="shared" si="11"/>
        <v>85.651166778658904</v>
      </c>
      <c r="G107" s="2">
        <f t="shared" si="12"/>
        <v>1528.2367649427538</v>
      </c>
      <c r="H107" s="2">
        <f t="shared" si="13"/>
        <v>76.147437422753143</v>
      </c>
      <c r="I107" s="3">
        <f t="shared" si="14"/>
        <v>383081635.6847648</v>
      </c>
      <c r="J107">
        <f t="shared" si="15"/>
        <v>125087881039923.19</v>
      </c>
      <c r="K107">
        <f t="shared" si="16"/>
        <v>432830038200.42639</v>
      </c>
      <c r="L107">
        <f t="shared" si="17"/>
        <v>1325541.9919888061</v>
      </c>
      <c r="M107" s="2">
        <f t="shared" si="18"/>
        <v>1327232.0273579501</v>
      </c>
      <c r="N107" s="1">
        <f t="shared" si="19"/>
        <v>13.272320273579501</v>
      </c>
    </row>
    <row r="108" spans="4:14" x14ac:dyDescent="0.25">
      <c r="D108">
        <v>106</v>
      </c>
      <c r="E108">
        <f t="shared" si="10"/>
        <v>1.7666666666666666E-3</v>
      </c>
      <c r="F108" s="2">
        <f t="shared" si="11"/>
        <v>86.4668921765509</v>
      </c>
      <c r="G108" s="2">
        <f t="shared" si="12"/>
        <v>1542.7914007993513</v>
      </c>
      <c r="H108" s="2">
        <f t="shared" si="13"/>
        <v>76.872651112493642</v>
      </c>
      <c r="I108" s="3">
        <f t="shared" si="14"/>
        <v>390413175.37904912</v>
      </c>
      <c r="J108">
        <f t="shared" si="15"/>
        <v>125087881039923.19</v>
      </c>
      <c r="K108">
        <f t="shared" si="16"/>
        <v>432830038200.42639</v>
      </c>
      <c r="L108">
        <f t="shared" si="17"/>
        <v>1350910.6414499974</v>
      </c>
      <c r="M108" s="2">
        <f t="shared" si="18"/>
        <v>1352616.7723940858</v>
      </c>
      <c r="N108" s="1">
        <f t="shared" si="19"/>
        <v>13.526167723940858</v>
      </c>
    </row>
    <row r="109" spans="4:14" x14ac:dyDescent="0.25">
      <c r="D109">
        <v>107</v>
      </c>
      <c r="E109">
        <f t="shared" si="10"/>
        <v>1.7833333333333334E-3</v>
      </c>
      <c r="F109" s="2">
        <f t="shared" si="11"/>
        <v>87.282617574442895</v>
      </c>
      <c r="G109" s="2">
        <f t="shared" si="12"/>
        <v>1557.3460366559491</v>
      </c>
      <c r="H109" s="2">
        <f t="shared" si="13"/>
        <v>77.597864802234156</v>
      </c>
      <c r="I109" s="3">
        <f t="shared" si="14"/>
        <v>397814208.34057796</v>
      </c>
      <c r="J109">
        <f t="shared" si="15"/>
        <v>125087881039923.19</v>
      </c>
      <c r="K109">
        <f t="shared" si="16"/>
        <v>432830038200.42639</v>
      </c>
      <c r="L109">
        <f t="shared" si="17"/>
        <v>1376519.7520435227</v>
      </c>
      <c r="M109" s="2">
        <f t="shared" si="18"/>
        <v>1378241.9785625553</v>
      </c>
      <c r="N109" s="1">
        <f t="shared" si="19"/>
        <v>13.782419785625553</v>
      </c>
    </row>
    <row r="110" spans="4:14" x14ac:dyDescent="0.25">
      <c r="D110">
        <v>108</v>
      </c>
      <c r="E110">
        <f t="shared" si="10"/>
        <v>1.8E-3</v>
      </c>
      <c r="F110" s="2">
        <f t="shared" si="11"/>
        <v>88.098342972334876</v>
      </c>
      <c r="G110" s="2">
        <f t="shared" si="12"/>
        <v>1571.9006725125466</v>
      </c>
      <c r="H110" s="2">
        <f t="shared" si="13"/>
        <v>78.323078491974655</v>
      </c>
      <c r="I110" s="3">
        <f t="shared" si="14"/>
        <v>405284734.56935108</v>
      </c>
      <c r="J110">
        <f t="shared" si="15"/>
        <v>125087881039923.17</v>
      </c>
      <c r="K110">
        <f t="shared" si="16"/>
        <v>432830038200.42621</v>
      </c>
      <c r="L110">
        <f t="shared" si="17"/>
        <v>1402369.3237693808</v>
      </c>
      <c r="M110" s="2">
        <f t="shared" si="18"/>
        <v>1404107.6458633577</v>
      </c>
      <c r="N110" s="1">
        <f t="shared" si="19"/>
        <v>14.041076458633578</v>
      </c>
    </row>
    <row r="111" spans="4:14" x14ac:dyDescent="0.25">
      <c r="D111">
        <v>109</v>
      </c>
      <c r="E111">
        <f t="shared" si="10"/>
        <v>1.8166666666666667E-3</v>
      </c>
      <c r="F111" s="2">
        <f t="shared" si="11"/>
        <v>88.914068370226872</v>
      </c>
      <c r="G111" s="2">
        <f t="shared" si="12"/>
        <v>1586.4553083691444</v>
      </c>
      <c r="H111" s="2">
        <f t="shared" si="13"/>
        <v>79.048292181715183</v>
      </c>
      <c r="I111" s="3">
        <f t="shared" si="14"/>
        <v>412824754.06536889</v>
      </c>
      <c r="J111">
        <f t="shared" si="15"/>
        <v>125087881039923.23</v>
      </c>
      <c r="K111">
        <f t="shared" si="16"/>
        <v>432830038200.42645</v>
      </c>
      <c r="L111">
        <f t="shared" si="17"/>
        <v>1428459.3566275742</v>
      </c>
      <c r="M111" s="2">
        <f t="shared" si="18"/>
        <v>1430213.7742964954</v>
      </c>
      <c r="N111" s="1">
        <f t="shared" si="19"/>
        <v>14.302137742964954</v>
      </c>
    </row>
    <row r="112" spans="4:14" x14ac:dyDescent="0.25">
      <c r="D112">
        <v>110</v>
      </c>
      <c r="E112">
        <f t="shared" si="10"/>
        <v>1.8333333333333333E-3</v>
      </c>
      <c r="F112" s="2">
        <f t="shared" si="11"/>
        <v>89.729793768118853</v>
      </c>
      <c r="G112" s="2">
        <f t="shared" si="12"/>
        <v>1601.0099442257419</v>
      </c>
      <c r="H112" s="2">
        <f t="shared" si="13"/>
        <v>79.773505871455669</v>
      </c>
      <c r="I112" s="3">
        <f t="shared" si="14"/>
        <v>420434266.82863063</v>
      </c>
      <c r="J112">
        <f t="shared" si="15"/>
        <v>125087881039923.17</v>
      </c>
      <c r="K112">
        <f t="shared" si="16"/>
        <v>432830038200.42621</v>
      </c>
      <c r="L112">
        <f t="shared" si="17"/>
        <v>1454789.8506180991</v>
      </c>
      <c r="M112" s="2">
        <f t="shared" si="18"/>
        <v>1456560.3638619643</v>
      </c>
      <c r="N112" s="1">
        <f t="shared" si="19"/>
        <v>14.565603638619644</v>
      </c>
    </row>
    <row r="113" spans="4:14" x14ac:dyDescent="0.25">
      <c r="D113">
        <v>111</v>
      </c>
      <c r="E113">
        <f t="shared" si="10"/>
        <v>1.8500000000000001E-3</v>
      </c>
      <c r="F113" s="2">
        <f t="shared" si="11"/>
        <v>90.545519166010848</v>
      </c>
      <c r="G113" s="2">
        <f t="shared" si="12"/>
        <v>1615.5645800823397</v>
      </c>
      <c r="H113" s="2">
        <f t="shared" si="13"/>
        <v>80.498719561196197</v>
      </c>
      <c r="I113" s="3">
        <f t="shared" si="14"/>
        <v>428113272.85913724</v>
      </c>
      <c r="J113">
        <f t="shared" si="15"/>
        <v>125087881039923.22</v>
      </c>
      <c r="K113">
        <f t="shared" si="16"/>
        <v>432830038200.42645</v>
      </c>
      <c r="L113">
        <f t="shared" si="17"/>
        <v>1481360.8057409597</v>
      </c>
      <c r="M113" s="2">
        <f t="shared" si="18"/>
        <v>1483147.4145597692</v>
      </c>
      <c r="N113" s="1">
        <f t="shared" si="19"/>
        <v>14.831474145597692</v>
      </c>
    </row>
    <row r="114" spans="4:14" x14ac:dyDescent="0.25">
      <c r="D114">
        <v>112</v>
      </c>
      <c r="E114">
        <f t="shared" si="10"/>
        <v>1.8666666666666666E-3</v>
      </c>
      <c r="F114" s="2">
        <f t="shared" si="11"/>
        <v>91.361244563902829</v>
      </c>
      <c r="G114" s="2">
        <f t="shared" si="12"/>
        <v>1630.1192159389373</v>
      </c>
      <c r="H114" s="2">
        <f t="shared" si="13"/>
        <v>81.223933250936682</v>
      </c>
      <c r="I114" s="3">
        <f t="shared" si="14"/>
        <v>435861772.15688783</v>
      </c>
      <c r="J114">
        <f t="shared" si="15"/>
        <v>125087881039923.17</v>
      </c>
      <c r="K114">
        <f t="shared" si="16"/>
        <v>432830038200.42621</v>
      </c>
      <c r="L114">
        <f t="shared" si="17"/>
        <v>1508172.2219961518</v>
      </c>
      <c r="M114" s="2">
        <f t="shared" si="18"/>
        <v>1509974.9263899056</v>
      </c>
      <c r="N114" s="1">
        <f t="shared" si="19"/>
        <v>15.099749263899056</v>
      </c>
    </row>
    <row r="115" spans="4:14" x14ac:dyDescent="0.25">
      <c r="D115">
        <v>113</v>
      </c>
      <c r="E115">
        <f t="shared" si="10"/>
        <v>1.8833333333333334E-3</v>
      </c>
      <c r="F115" s="2">
        <f t="shared" si="11"/>
        <v>92.176969961794825</v>
      </c>
      <c r="G115" s="2">
        <f t="shared" si="12"/>
        <v>1644.673851795535</v>
      </c>
      <c r="H115" s="2">
        <f t="shared" si="13"/>
        <v>81.94914694067721</v>
      </c>
      <c r="I115" s="3">
        <f t="shared" si="14"/>
        <v>443679764.72188318</v>
      </c>
      <c r="J115">
        <f t="shared" si="15"/>
        <v>125087881039923.2</v>
      </c>
      <c r="K115">
        <f t="shared" si="16"/>
        <v>432830038200.42639</v>
      </c>
      <c r="L115">
        <f t="shared" si="17"/>
        <v>1535224.0993836792</v>
      </c>
      <c r="M115" s="2">
        <f t="shared" si="18"/>
        <v>1537042.8993523773</v>
      </c>
      <c r="N115" s="1">
        <f t="shared" si="19"/>
        <v>15.370428993523772</v>
      </c>
    </row>
    <row r="116" spans="4:14" x14ac:dyDescent="0.25">
      <c r="D116">
        <v>114</v>
      </c>
      <c r="E116">
        <f t="shared" si="10"/>
        <v>1.9E-3</v>
      </c>
      <c r="F116" s="2">
        <f t="shared" si="11"/>
        <v>92.99269535968682</v>
      </c>
      <c r="G116" s="2">
        <f t="shared" si="12"/>
        <v>1659.2284876521326</v>
      </c>
      <c r="H116" s="2">
        <f t="shared" si="13"/>
        <v>82.674360630417695</v>
      </c>
      <c r="I116" s="3">
        <f t="shared" si="14"/>
        <v>451567250.55412263</v>
      </c>
      <c r="J116">
        <f t="shared" si="15"/>
        <v>125087881039923.16</v>
      </c>
      <c r="K116">
        <f t="shared" si="16"/>
        <v>432830038200.42621</v>
      </c>
      <c r="L116">
        <f t="shared" si="17"/>
        <v>1562516.4379035386</v>
      </c>
      <c r="M116" s="2">
        <f t="shared" si="18"/>
        <v>1564351.3334471809</v>
      </c>
      <c r="N116" s="1">
        <f t="shared" si="19"/>
        <v>15.643513334471809</v>
      </c>
    </row>
    <row r="117" spans="4:14" x14ac:dyDescent="0.25">
      <c r="D117">
        <v>115</v>
      </c>
      <c r="E117">
        <f t="shared" si="10"/>
        <v>1.9166666666666668E-3</v>
      </c>
      <c r="F117" s="2">
        <f t="shared" si="11"/>
        <v>93.808420757578816</v>
      </c>
      <c r="G117" s="2">
        <f t="shared" si="12"/>
        <v>1673.7831235087303</v>
      </c>
      <c r="H117" s="2">
        <f t="shared" si="13"/>
        <v>83.399574320158223</v>
      </c>
      <c r="I117" s="3">
        <f t="shared" si="14"/>
        <v>459524229.65360683</v>
      </c>
      <c r="J117">
        <f t="shared" si="15"/>
        <v>125087881039923.2</v>
      </c>
      <c r="K117">
        <f t="shared" si="16"/>
        <v>432830038200.42639</v>
      </c>
      <c r="L117">
        <f t="shared" si="17"/>
        <v>1590049.2375557334</v>
      </c>
      <c r="M117" s="2">
        <f t="shared" si="18"/>
        <v>1591900.2286743198</v>
      </c>
      <c r="N117" s="1">
        <f t="shared" si="19"/>
        <v>15.919002286743199</v>
      </c>
    </row>
    <row r="118" spans="4:14" x14ac:dyDescent="0.25">
      <c r="D118">
        <v>116</v>
      </c>
      <c r="E118">
        <f t="shared" si="10"/>
        <v>1.9333333333333333E-3</v>
      </c>
      <c r="F118" s="2">
        <f t="shared" si="11"/>
        <v>94.624146155470783</v>
      </c>
      <c r="G118" s="2">
        <f t="shared" si="12"/>
        <v>1688.3377593653279</v>
      </c>
      <c r="H118" s="2">
        <f t="shared" si="13"/>
        <v>84.124788009898708</v>
      </c>
      <c r="I118" s="3">
        <f t="shared" si="14"/>
        <v>467550702.0203352</v>
      </c>
      <c r="J118">
        <f t="shared" si="15"/>
        <v>125087881039923.22</v>
      </c>
      <c r="K118">
        <f t="shared" si="16"/>
        <v>432830038200.42645</v>
      </c>
      <c r="L118">
        <f t="shared" si="17"/>
        <v>1617822.4983402605</v>
      </c>
      <c r="M118" s="2">
        <f t="shared" si="18"/>
        <v>1619689.5850337911</v>
      </c>
      <c r="N118" s="1">
        <f t="shared" si="19"/>
        <v>16.19689585033791</v>
      </c>
    </row>
    <row r="119" spans="4:14" x14ac:dyDescent="0.25">
      <c r="D119">
        <v>117</v>
      </c>
      <c r="E119">
        <f t="shared" si="10"/>
        <v>1.9500000000000001E-3</v>
      </c>
      <c r="F119" s="2">
        <f t="shared" si="11"/>
        <v>95.439871553362778</v>
      </c>
      <c r="G119" s="2">
        <f t="shared" si="12"/>
        <v>1702.8923952219257</v>
      </c>
      <c r="H119" s="2">
        <f t="shared" si="13"/>
        <v>84.850001699639222</v>
      </c>
      <c r="I119" s="3">
        <f t="shared" si="14"/>
        <v>475646667.65430802</v>
      </c>
      <c r="J119">
        <f t="shared" si="15"/>
        <v>125087881039923.2</v>
      </c>
      <c r="K119">
        <f t="shared" si="16"/>
        <v>432830038200.42639</v>
      </c>
      <c r="L119">
        <f t="shared" si="17"/>
        <v>1645836.2202571216</v>
      </c>
      <c r="M119" s="2">
        <f t="shared" si="18"/>
        <v>1647719.4025255966</v>
      </c>
      <c r="N119" s="1">
        <f t="shared" si="19"/>
        <v>16.477194025255965</v>
      </c>
    </row>
    <row r="120" spans="4:14" x14ac:dyDescent="0.25">
      <c r="D120">
        <v>118</v>
      </c>
      <c r="E120">
        <f t="shared" si="10"/>
        <v>1.9666666666666665E-3</v>
      </c>
      <c r="F120" s="2">
        <f t="shared" si="11"/>
        <v>96.255596951254759</v>
      </c>
      <c r="G120" s="2">
        <f t="shared" si="12"/>
        <v>1717.447031078523</v>
      </c>
      <c r="H120" s="2">
        <f t="shared" si="13"/>
        <v>85.575215389379721</v>
      </c>
      <c r="I120" s="3">
        <f t="shared" si="14"/>
        <v>483812126.555525</v>
      </c>
      <c r="J120">
        <f t="shared" si="15"/>
        <v>125087881039923.19</v>
      </c>
      <c r="K120">
        <f t="shared" si="16"/>
        <v>432830038200.42639</v>
      </c>
      <c r="L120">
        <f t="shared" si="17"/>
        <v>1674090.4033063154</v>
      </c>
      <c r="M120" s="2">
        <f t="shared" si="18"/>
        <v>1675989.6811497346</v>
      </c>
      <c r="N120" s="1">
        <f t="shared" si="19"/>
        <v>16.759896811497345</v>
      </c>
    </row>
    <row r="121" spans="4:14" x14ac:dyDescent="0.25">
      <c r="D121">
        <v>119</v>
      </c>
      <c r="E121">
        <f t="shared" si="10"/>
        <v>1.983333333333333E-3</v>
      </c>
      <c r="F121" s="2">
        <f t="shared" si="11"/>
        <v>97.071322349146755</v>
      </c>
      <c r="G121" s="2">
        <f t="shared" si="12"/>
        <v>1732.0016669351207</v>
      </c>
      <c r="H121" s="2">
        <f t="shared" si="13"/>
        <v>86.300429079120221</v>
      </c>
      <c r="I121" s="3">
        <f t="shared" si="14"/>
        <v>492047078.72398669</v>
      </c>
      <c r="J121">
        <f t="shared" si="15"/>
        <v>125087881039923.22</v>
      </c>
      <c r="K121">
        <f t="shared" si="16"/>
        <v>432830038200.42645</v>
      </c>
      <c r="L121">
        <f t="shared" si="17"/>
        <v>1702585.0474878435</v>
      </c>
      <c r="M121" s="2">
        <f t="shared" si="18"/>
        <v>1704500.4209062068</v>
      </c>
      <c r="N121" s="1">
        <f t="shared" si="19"/>
        <v>17.045004209062068</v>
      </c>
    </row>
    <row r="122" spans="4:14" x14ac:dyDescent="0.25">
      <c r="D122">
        <v>120</v>
      </c>
      <c r="E122">
        <f t="shared" si="10"/>
        <v>2E-3</v>
      </c>
      <c r="F122" s="2">
        <f t="shared" si="11"/>
        <v>97.88704774703875</v>
      </c>
      <c r="G122" s="2">
        <f t="shared" si="12"/>
        <v>1746.5563027917185</v>
      </c>
      <c r="H122" s="2">
        <f t="shared" si="13"/>
        <v>87.025642768860735</v>
      </c>
      <c r="I122" s="3">
        <f t="shared" si="14"/>
        <v>500351524.15969288</v>
      </c>
      <c r="J122">
        <f t="shared" si="15"/>
        <v>125087881039923.22</v>
      </c>
      <c r="K122">
        <f t="shared" si="16"/>
        <v>432830038200.42645</v>
      </c>
      <c r="L122">
        <f t="shared" si="17"/>
        <v>1731320.1528017058</v>
      </c>
      <c r="M122" s="2">
        <f t="shared" si="18"/>
        <v>1733251.6217950133</v>
      </c>
      <c r="N122" s="1">
        <f t="shared" si="19"/>
        <v>17.332516217950133</v>
      </c>
    </row>
    <row r="123" spans="4:14" x14ac:dyDescent="0.25">
      <c r="D123">
        <v>121</v>
      </c>
      <c r="E123">
        <f t="shared" si="10"/>
        <v>2.0166666666666666E-3</v>
      </c>
      <c r="F123" s="2">
        <f t="shared" si="11"/>
        <v>98.702773144930745</v>
      </c>
      <c r="G123" s="2">
        <f t="shared" si="12"/>
        <v>1761.1109386483163</v>
      </c>
      <c r="H123" s="2">
        <f t="shared" si="13"/>
        <v>87.750856458601248</v>
      </c>
      <c r="I123" s="3">
        <f t="shared" si="14"/>
        <v>508725462.86264306</v>
      </c>
      <c r="J123">
        <f t="shared" si="15"/>
        <v>125087881039923.17</v>
      </c>
      <c r="K123">
        <f t="shared" si="16"/>
        <v>432830038200.42621</v>
      </c>
      <c r="L123">
        <f t="shared" si="17"/>
        <v>1760295.7192478997</v>
      </c>
      <c r="M123" s="2">
        <f t="shared" si="18"/>
        <v>1762243.2838161516</v>
      </c>
      <c r="N123" s="1">
        <f t="shared" si="19"/>
        <v>17.622432838161515</v>
      </c>
    </row>
    <row r="124" spans="4:14" x14ac:dyDescent="0.25">
      <c r="D124">
        <v>122</v>
      </c>
      <c r="E124">
        <f t="shared" si="10"/>
        <v>2.0333333333333332E-3</v>
      </c>
      <c r="F124" s="2">
        <f t="shared" si="11"/>
        <v>99.518498542822726</v>
      </c>
      <c r="G124" s="2">
        <f t="shared" si="12"/>
        <v>1775.6655745049136</v>
      </c>
      <c r="H124" s="2">
        <f t="shared" si="13"/>
        <v>88.476070148341748</v>
      </c>
      <c r="I124" s="3">
        <f t="shared" si="14"/>
        <v>517168894.83283788</v>
      </c>
      <c r="J124">
        <f t="shared" si="15"/>
        <v>125087881039923.19</v>
      </c>
      <c r="K124">
        <f t="shared" si="16"/>
        <v>432830038200.42639</v>
      </c>
      <c r="L124">
        <f t="shared" si="17"/>
        <v>1789511.7468264292</v>
      </c>
      <c r="M124" s="2">
        <f t="shared" si="18"/>
        <v>1791475.4069696253</v>
      </c>
      <c r="N124" s="1">
        <f t="shared" si="19"/>
        <v>17.914754069696254</v>
      </c>
    </row>
    <row r="125" spans="4:14" x14ac:dyDescent="0.25">
      <c r="D125">
        <v>123</v>
      </c>
      <c r="E125">
        <f t="shared" si="10"/>
        <v>2.0500000000000002E-3</v>
      </c>
      <c r="F125" s="2">
        <f t="shared" si="11"/>
        <v>100.33422394071474</v>
      </c>
      <c r="G125" s="2">
        <f t="shared" si="12"/>
        <v>1790.2202103615118</v>
      </c>
      <c r="H125" s="2">
        <f t="shared" si="13"/>
        <v>89.201283838082276</v>
      </c>
      <c r="I125" s="3">
        <f t="shared" si="14"/>
        <v>525681820.07027727</v>
      </c>
      <c r="J125">
        <f t="shared" si="15"/>
        <v>125087881039923.19</v>
      </c>
      <c r="K125">
        <f t="shared" si="16"/>
        <v>432830038200.42639</v>
      </c>
      <c r="L125">
        <f t="shared" si="17"/>
        <v>1818968.2355372922</v>
      </c>
      <c r="M125" s="2">
        <f t="shared" si="18"/>
        <v>1820947.9912554326</v>
      </c>
      <c r="N125" s="1">
        <f t="shared" si="19"/>
        <v>18.209479912554325</v>
      </c>
    </row>
    <row r="126" spans="4:14" x14ac:dyDescent="0.25">
      <c r="D126">
        <v>124</v>
      </c>
      <c r="E126">
        <f t="shared" si="10"/>
        <v>2.0666666666666667E-3</v>
      </c>
      <c r="F126" s="2">
        <f t="shared" si="11"/>
        <v>101.14994933860672</v>
      </c>
      <c r="G126" s="2">
        <f t="shared" si="12"/>
        <v>1804.7748462181091</v>
      </c>
      <c r="H126" s="2">
        <f t="shared" si="13"/>
        <v>89.926497527822761</v>
      </c>
      <c r="I126" s="3">
        <f t="shared" si="14"/>
        <v>534264238.57496095</v>
      </c>
      <c r="J126">
        <f t="shared" si="15"/>
        <v>125087881039923.22</v>
      </c>
      <c r="K126">
        <f t="shared" si="16"/>
        <v>432830038200.42645</v>
      </c>
      <c r="L126">
        <f t="shared" si="17"/>
        <v>1848665.1853804882</v>
      </c>
      <c r="M126" s="2">
        <f t="shared" si="18"/>
        <v>1850661.0366735726</v>
      </c>
      <c r="N126" s="1">
        <f t="shared" si="19"/>
        <v>18.506610366735725</v>
      </c>
    </row>
    <row r="127" spans="4:14" x14ac:dyDescent="0.25">
      <c r="D127">
        <v>125</v>
      </c>
      <c r="E127">
        <f t="shared" si="10"/>
        <v>2.0833333333333333E-3</v>
      </c>
      <c r="F127" s="2">
        <f t="shared" si="11"/>
        <v>101.96567473649871</v>
      </c>
      <c r="G127" s="2">
        <f t="shared" si="12"/>
        <v>1819.3294820747069</v>
      </c>
      <c r="H127" s="2">
        <f t="shared" si="13"/>
        <v>90.651711217563275</v>
      </c>
      <c r="I127" s="3">
        <f t="shared" si="14"/>
        <v>542916150.3468889</v>
      </c>
      <c r="J127">
        <f t="shared" si="15"/>
        <v>125087881039923.2</v>
      </c>
      <c r="K127">
        <f t="shared" si="16"/>
        <v>432830038200.42639</v>
      </c>
      <c r="L127">
        <f t="shared" si="17"/>
        <v>1878602.5963560173</v>
      </c>
      <c r="M127" s="2">
        <f t="shared" si="18"/>
        <v>1880614.543224046</v>
      </c>
      <c r="N127" s="1">
        <f t="shared" si="19"/>
        <v>18.806145432240459</v>
      </c>
    </row>
    <row r="128" spans="4:14" x14ac:dyDescent="0.25">
      <c r="D128">
        <v>126</v>
      </c>
      <c r="E128">
        <f t="shared" si="10"/>
        <v>2.0999999999999999E-3</v>
      </c>
      <c r="F128" s="2">
        <f t="shared" si="11"/>
        <v>102.78140013439068</v>
      </c>
      <c r="G128" s="2">
        <f t="shared" si="12"/>
        <v>1833.8841179313042</v>
      </c>
      <c r="H128" s="2">
        <f t="shared" si="13"/>
        <v>91.376924907303774</v>
      </c>
      <c r="I128" s="3">
        <f t="shared" si="14"/>
        <v>551637555.38606107</v>
      </c>
      <c r="J128">
        <f t="shared" si="15"/>
        <v>125087881039923.17</v>
      </c>
      <c r="K128">
        <f t="shared" si="16"/>
        <v>432830038200.42621</v>
      </c>
      <c r="L128">
        <f t="shared" si="17"/>
        <v>1908780.4684638793</v>
      </c>
      <c r="M128" s="2">
        <f t="shared" si="18"/>
        <v>1910808.5109068523</v>
      </c>
      <c r="N128" s="1">
        <f t="shared" si="19"/>
        <v>19.108085109068522</v>
      </c>
    </row>
    <row r="129" spans="4:14" x14ac:dyDescent="0.25">
      <c r="D129">
        <v>127</v>
      </c>
      <c r="E129">
        <f t="shared" si="10"/>
        <v>2.1166666666666669E-3</v>
      </c>
      <c r="F129" s="2">
        <f t="shared" si="11"/>
        <v>103.5971255322827</v>
      </c>
      <c r="G129" s="2">
        <f t="shared" si="12"/>
        <v>1848.4387537879024</v>
      </c>
      <c r="H129" s="2">
        <f t="shared" si="13"/>
        <v>92.102138597044302</v>
      </c>
      <c r="I129" s="3">
        <f t="shared" si="14"/>
        <v>560428453.69247818</v>
      </c>
      <c r="J129">
        <f t="shared" si="15"/>
        <v>125087881039923.17</v>
      </c>
      <c r="K129">
        <f t="shared" si="16"/>
        <v>432830038200.42621</v>
      </c>
      <c r="L129">
        <f t="shared" si="17"/>
        <v>1939198.8017040768</v>
      </c>
      <c r="M129" s="2">
        <f t="shared" si="18"/>
        <v>1941242.9397219941</v>
      </c>
      <c r="N129" s="1">
        <f t="shared" si="19"/>
        <v>19.412429397219942</v>
      </c>
    </row>
    <row r="130" spans="4:14" x14ac:dyDescent="0.25">
      <c r="D130">
        <v>128</v>
      </c>
      <c r="E130">
        <f t="shared" si="10"/>
        <v>2.1333333333333334E-3</v>
      </c>
      <c r="F130" s="2">
        <f t="shared" si="11"/>
        <v>104.41285093017467</v>
      </c>
      <c r="G130" s="2">
        <f t="shared" si="12"/>
        <v>1862.9933896444998</v>
      </c>
      <c r="H130" s="2">
        <f t="shared" si="13"/>
        <v>92.827352286784787</v>
      </c>
      <c r="I130" s="3">
        <f t="shared" si="14"/>
        <v>569288845.26613939</v>
      </c>
      <c r="J130">
        <f t="shared" si="15"/>
        <v>125087881039923.19</v>
      </c>
      <c r="K130">
        <f t="shared" si="16"/>
        <v>432830038200.42639</v>
      </c>
      <c r="L130">
        <f t="shared" si="17"/>
        <v>1969857.5960766075</v>
      </c>
      <c r="M130" s="2">
        <f t="shared" si="18"/>
        <v>1971917.829669469</v>
      </c>
      <c r="N130" s="1">
        <f t="shared" si="19"/>
        <v>19.71917829669469</v>
      </c>
    </row>
    <row r="131" spans="4:14" x14ac:dyDescent="0.25">
      <c r="D131">
        <v>129</v>
      </c>
      <c r="E131">
        <f t="shared" ref="E131:E194" si="20">D131/1000/60</f>
        <v>2.15E-3</v>
      </c>
      <c r="F131" s="2">
        <f t="shared" si="11"/>
        <v>105.22857632806667</v>
      </c>
      <c r="G131" s="2">
        <f t="shared" si="12"/>
        <v>1877.5480255010975</v>
      </c>
      <c r="H131" s="2">
        <f t="shared" si="13"/>
        <v>93.552565976525301</v>
      </c>
      <c r="I131" s="3">
        <f t="shared" si="14"/>
        <v>578218730.10704505</v>
      </c>
      <c r="J131">
        <f t="shared" si="15"/>
        <v>125087881039923.2</v>
      </c>
      <c r="K131">
        <f t="shared" si="16"/>
        <v>432830038200.42639</v>
      </c>
      <c r="L131">
        <f t="shared" si="17"/>
        <v>2000756.851581471</v>
      </c>
      <c r="M131" s="2">
        <f t="shared" si="18"/>
        <v>2002833.1807492767</v>
      </c>
      <c r="N131" s="1">
        <f t="shared" si="19"/>
        <v>20.028331807492766</v>
      </c>
    </row>
    <row r="132" spans="4:14" x14ac:dyDescent="0.25">
      <c r="D132">
        <v>130</v>
      </c>
      <c r="E132">
        <f t="shared" si="20"/>
        <v>2.1666666666666666E-3</v>
      </c>
      <c r="F132" s="2">
        <f t="shared" ref="F132:F195" si="21">($E132*8*$B$23*$B$21)/(POWER(($B$22),4)*PI())</f>
        <v>106.04430172595865</v>
      </c>
      <c r="G132" s="2">
        <f t="shared" ref="G132:G195" si="22">($E132*8*$B$23*$B$20)/(POWER(($B$17),4)*PI())</f>
        <v>1892.1026613576951</v>
      </c>
      <c r="H132" s="2">
        <f t="shared" ref="H132:H195" si="23">($E132*8*$B$23*$B$19)/(POWER(($B$12),4)*PI())</f>
        <v>94.277779666265801</v>
      </c>
      <c r="I132" s="3">
        <f t="shared" ref="I132:I195" si="24">200*1000*POWER(E132/$B$5,2)/2</f>
        <v>587218108.21519506</v>
      </c>
      <c r="J132">
        <f t="shared" ref="J132:J195" si="25">I132/POWER(E132,2)</f>
        <v>125087881039923.22</v>
      </c>
      <c r="K132">
        <f t="shared" ref="K132:K195" si="26">1/(POWER((1/SQRT(J132)*$B$4),2))</f>
        <v>432830038200.42645</v>
      </c>
      <c r="L132">
        <f t="shared" ref="L132:L195" si="27">K132*POWER(E132,2)</f>
        <v>2031896.5682186685</v>
      </c>
      <c r="M132" s="2">
        <f t="shared" ref="M132:M195" si="28">F132+G132+H132+L132</f>
        <v>2033988.9929614183</v>
      </c>
      <c r="N132" s="1">
        <f t="shared" ref="N132:N195" si="29">M132/100000</f>
        <v>20.339889929614184</v>
      </c>
    </row>
    <row r="133" spans="4:14" x14ac:dyDescent="0.25">
      <c r="D133">
        <v>131</v>
      </c>
      <c r="E133">
        <f t="shared" si="20"/>
        <v>2.1833333333333336E-3</v>
      </c>
      <c r="F133" s="2">
        <f t="shared" si="21"/>
        <v>106.86002712385066</v>
      </c>
      <c r="G133" s="2">
        <f t="shared" si="22"/>
        <v>1906.6572972142931</v>
      </c>
      <c r="H133" s="2">
        <f t="shared" si="23"/>
        <v>95.002993356006328</v>
      </c>
      <c r="I133" s="3">
        <f t="shared" si="24"/>
        <v>596286979.5905894</v>
      </c>
      <c r="J133">
        <f t="shared" si="25"/>
        <v>125087881039923.16</v>
      </c>
      <c r="K133">
        <f t="shared" si="26"/>
        <v>432830038200.42621</v>
      </c>
      <c r="L133">
        <f t="shared" si="27"/>
        <v>2063276.745988199</v>
      </c>
      <c r="M133" s="2">
        <f t="shared" si="28"/>
        <v>2065385.2663058932</v>
      </c>
      <c r="N133" s="1">
        <f t="shared" si="29"/>
        <v>20.653852663058931</v>
      </c>
    </row>
    <row r="134" spans="4:14" x14ac:dyDescent="0.25">
      <c r="D134">
        <v>132</v>
      </c>
      <c r="E134">
        <f t="shared" si="20"/>
        <v>2.2000000000000001E-3</v>
      </c>
      <c r="F134" s="2">
        <f t="shared" si="21"/>
        <v>107.67575252174264</v>
      </c>
      <c r="G134" s="2">
        <f t="shared" si="22"/>
        <v>1921.2119330708906</v>
      </c>
      <c r="H134" s="2">
        <f t="shared" si="23"/>
        <v>95.728207045746814</v>
      </c>
      <c r="I134" s="3">
        <f t="shared" si="24"/>
        <v>605425344.23322821</v>
      </c>
      <c r="J134">
        <f t="shared" si="25"/>
        <v>125087881039923.17</v>
      </c>
      <c r="K134">
        <f t="shared" si="26"/>
        <v>432830038200.42621</v>
      </c>
      <c r="L134">
        <f t="shared" si="27"/>
        <v>2094897.384890063</v>
      </c>
      <c r="M134" s="2">
        <f t="shared" si="28"/>
        <v>2097022.0007827014</v>
      </c>
      <c r="N134" s="1">
        <f t="shared" si="29"/>
        <v>20.970220007827013</v>
      </c>
    </row>
    <row r="135" spans="4:14" x14ac:dyDescent="0.25">
      <c r="D135">
        <v>133</v>
      </c>
      <c r="E135">
        <f t="shared" si="20"/>
        <v>2.2166666666666667E-3</v>
      </c>
      <c r="F135" s="2">
        <f t="shared" si="21"/>
        <v>108.49147791963463</v>
      </c>
      <c r="G135" s="2">
        <f t="shared" si="22"/>
        <v>1935.7665689274884</v>
      </c>
      <c r="H135" s="2">
        <f t="shared" si="23"/>
        <v>96.453420735487327</v>
      </c>
      <c r="I135" s="3">
        <f t="shared" si="24"/>
        <v>614633202.14311147</v>
      </c>
      <c r="J135">
        <f t="shared" si="25"/>
        <v>125087881039923.19</v>
      </c>
      <c r="K135">
        <f t="shared" si="26"/>
        <v>432830038200.42639</v>
      </c>
      <c r="L135">
        <f t="shared" si="27"/>
        <v>2126758.4849242619</v>
      </c>
      <c r="M135" s="2">
        <f t="shared" si="28"/>
        <v>2128899.1963918447</v>
      </c>
      <c r="N135" s="1">
        <f t="shared" si="29"/>
        <v>21.288991963918445</v>
      </c>
    </row>
    <row r="136" spans="4:14" x14ac:dyDescent="0.25">
      <c r="D136">
        <v>134</v>
      </c>
      <c r="E136">
        <f t="shared" si="20"/>
        <v>2.2333333333333333E-3</v>
      </c>
      <c r="F136" s="2">
        <f t="shared" si="21"/>
        <v>109.3072033175266</v>
      </c>
      <c r="G136" s="2">
        <f t="shared" si="22"/>
        <v>1950.3212047840857</v>
      </c>
      <c r="H136" s="2">
        <f t="shared" si="23"/>
        <v>97.178634425227827</v>
      </c>
      <c r="I136" s="3">
        <f t="shared" si="24"/>
        <v>623910553.32023919</v>
      </c>
      <c r="J136">
        <f t="shared" si="25"/>
        <v>125087881039923.22</v>
      </c>
      <c r="K136">
        <f t="shared" si="26"/>
        <v>432830038200.42645</v>
      </c>
      <c r="L136">
        <f t="shared" si="27"/>
        <v>2158860.0460907933</v>
      </c>
      <c r="M136" s="2">
        <f t="shared" si="28"/>
        <v>2161016.8531333203</v>
      </c>
      <c r="N136" s="1">
        <f t="shared" si="29"/>
        <v>21.610168531333205</v>
      </c>
    </row>
    <row r="137" spans="4:14" x14ac:dyDescent="0.25">
      <c r="D137">
        <v>135</v>
      </c>
      <c r="E137">
        <f t="shared" si="20"/>
        <v>2.2500000000000003E-3</v>
      </c>
      <c r="F137" s="2">
        <f t="shared" si="21"/>
        <v>110.12292871541862</v>
      </c>
      <c r="G137" s="2">
        <f t="shared" si="22"/>
        <v>1964.8758406406839</v>
      </c>
      <c r="H137" s="2">
        <f t="shared" si="23"/>
        <v>97.903848114968355</v>
      </c>
      <c r="I137" s="3">
        <f t="shared" si="24"/>
        <v>633257397.76461136</v>
      </c>
      <c r="J137">
        <f t="shared" si="25"/>
        <v>125087881039923.2</v>
      </c>
      <c r="K137">
        <f t="shared" si="26"/>
        <v>432830038200.42639</v>
      </c>
      <c r="L137">
        <f t="shared" si="27"/>
        <v>2191202.0683896593</v>
      </c>
      <c r="M137" s="2">
        <f t="shared" si="28"/>
        <v>2193374.9710071306</v>
      </c>
      <c r="N137" s="1">
        <f t="shared" si="29"/>
        <v>21.933749710071307</v>
      </c>
    </row>
    <row r="138" spans="4:14" x14ac:dyDescent="0.25">
      <c r="D138">
        <v>136</v>
      </c>
      <c r="E138">
        <f t="shared" si="20"/>
        <v>2.2666666666666668E-3</v>
      </c>
      <c r="F138" s="2">
        <f t="shared" si="21"/>
        <v>110.93865411331059</v>
      </c>
      <c r="G138" s="2">
        <f t="shared" si="22"/>
        <v>1979.4304764972812</v>
      </c>
      <c r="H138" s="2">
        <f t="shared" si="23"/>
        <v>98.62906180470884</v>
      </c>
      <c r="I138" s="3">
        <f t="shared" si="24"/>
        <v>642673735.47622752</v>
      </c>
      <c r="J138">
        <f t="shared" si="25"/>
        <v>125087881039923.17</v>
      </c>
      <c r="K138">
        <f t="shared" si="26"/>
        <v>432830038200.42621</v>
      </c>
      <c r="L138">
        <f t="shared" si="27"/>
        <v>2223784.5518208565</v>
      </c>
      <c r="M138" s="2">
        <f t="shared" si="28"/>
        <v>2225973.5500132716</v>
      </c>
      <c r="N138" s="1">
        <f t="shared" si="29"/>
        <v>22.259735500132717</v>
      </c>
    </row>
    <row r="139" spans="4:14" x14ac:dyDescent="0.25">
      <c r="D139">
        <v>137</v>
      </c>
      <c r="E139">
        <f t="shared" si="20"/>
        <v>2.2833333333333334E-3</v>
      </c>
      <c r="F139" s="2">
        <f t="shared" si="21"/>
        <v>111.75437951120259</v>
      </c>
      <c r="G139" s="2">
        <f t="shared" si="22"/>
        <v>1993.985112353879</v>
      </c>
      <c r="H139" s="2">
        <f t="shared" si="23"/>
        <v>99.354275494449354</v>
      </c>
      <c r="I139" s="3">
        <f t="shared" si="24"/>
        <v>652159566.45508838</v>
      </c>
      <c r="J139">
        <f t="shared" si="25"/>
        <v>125087881039923.16</v>
      </c>
      <c r="K139">
        <f t="shared" si="26"/>
        <v>432830038200.42621</v>
      </c>
      <c r="L139">
        <f t="shared" si="27"/>
        <v>2256607.4963843892</v>
      </c>
      <c r="M139" s="2">
        <f t="shared" si="28"/>
        <v>2258812.5901517486</v>
      </c>
      <c r="N139" s="1">
        <f t="shared" si="29"/>
        <v>22.588125901517486</v>
      </c>
    </row>
    <row r="140" spans="4:14" x14ac:dyDescent="0.25">
      <c r="D140">
        <v>138</v>
      </c>
      <c r="E140">
        <f t="shared" si="20"/>
        <v>2.3000000000000004E-3</v>
      </c>
      <c r="F140" s="2">
        <f t="shared" si="21"/>
        <v>112.57010490909458</v>
      </c>
      <c r="G140" s="2">
        <f t="shared" si="22"/>
        <v>2008.5397482104768</v>
      </c>
      <c r="H140" s="2">
        <f t="shared" si="23"/>
        <v>100.07948918418987</v>
      </c>
      <c r="I140" s="3">
        <f t="shared" si="24"/>
        <v>661714890.70119393</v>
      </c>
      <c r="J140">
        <f t="shared" si="25"/>
        <v>125087881039923.19</v>
      </c>
      <c r="K140">
        <f t="shared" si="26"/>
        <v>432830038200.42639</v>
      </c>
      <c r="L140">
        <f t="shared" si="27"/>
        <v>2289670.9020802565</v>
      </c>
      <c r="M140" s="2">
        <f t="shared" si="28"/>
        <v>2291892.0914225602</v>
      </c>
      <c r="N140" s="1">
        <f t="shared" si="29"/>
        <v>22.918920914225602</v>
      </c>
    </row>
    <row r="141" spans="4:14" x14ac:dyDescent="0.25">
      <c r="D141">
        <v>139</v>
      </c>
      <c r="E141">
        <f t="shared" si="20"/>
        <v>2.316666666666667E-3</v>
      </c>
      <c r="F141" s="2">
        <f t="shared" si="21"/>
        <v>113.38583030698658</v>
      </c>
      <c r="G141" s="2">
        <f t="shared" si="22"/>
        <v>2023.0943840670745</v>
      </c>
      <c r="H141" s="2">
        <f t="shared" si="23"/>
        <v>100.80470287393038</v>
      </c>
      <c r="I141" s="3">
        <f t="shared" si="24"/>
        <v>671339708.21454358</v>
      </c>
      <c r="J141">
        <f t="shared" si="25"/>
        <v>125087881039923.2</v>
      </c>
      <c r="K141">
        <f t="shared" si="26"/>
        <v>432830038200.42639</v>
      </c>
      <c r="L141">
        <f t="shared" si="27"/>
        <v>2322974.7689084555</v>
      </c>
      <c r="M141" s="2">
        <f t="shared" si="28"/>
        <v>2325212.0538257034</v>
      </c>
      <c r="N141" s="1">
        <f t="shared" si="29"/>
        <v>23.252120538257035</v>
      </c>
    </row>
    <row r="142" spans="4:14" x14ac:dyDescent="0.25">
      <c r="D142">
        <v>140</v>
      </c>
      <c r="E142">
        <f t="shared" si="20"/>
        <v>2.3333333333333335E-3</v>
      </c>
      <c r="F142" s="2">
        <f t="shared" si="21"/>
        <v>114.20155570487856</v>
      </c>
      <c r="G142" s="2">
        <f t="shared" si="22"/>
        <v>2037.6490199236719</v>
      </c>
      <c r="H142" s="2">
        <f t="shared" si="23"/>
        <v>101.52991656367087</v>
      </c>
      <c r="I142" s="3">
        <f t="shared" si="24"/>
        <v>681034018.99513757</v>
      </c>
      <c r="J142">
        <f t="shared" si="25"/>
        <v>125087881039923.2</v>
      </c>
      <c r="K142">
        <f t="shared" si="26"/>
        <v>432830038200.42639</v>
      </c>
      <c r="L142">
        <f t="shared" si="27"/>
        <v>2356519.0968689886</v>
      </c>
      <c r="M142" s="2">
        <f t="shared" si="28"/>
        <v>2358772.4773611808</v>
      </c>
      <c r="N142" s="1">
        <f t="shared" si="29"/>
        <v>23.587724773611807</v>
      </c>
    </row>
    <row r="143" spans="4:14" x14ac:dyDescent="0.25">
      <c r="D143">
        <v>141</v>
      </c>
      <c r="E143">
        <f t="shared" si="20"/>
        <v>2.3499999999999997E-3</v>
      </c>
      <c r="F143" s="2">
        <f t="shared" si="21"/>
        <v>115.01728110277051</v>
      </c>
      <c r="G143" s="2">
        <f t="shared" si="22"/>
        <v>2052.2036557802689</v>
      </c>
      <c r="H143" s="2">
        <f t="shared" si="23"/>
        <v>102.25513025341135</v>
      </c>
      <c r="I143" s="3">
        <f t="shared" si="24"/>
        <v>690797823.04297554</v>
      </c>
      <c r="J143">
        <f t="shared" si="25"/>
        <v>125087881039923.17</v>
      </c>
      <c r="K143">
        <f t="shared" si="26"/>
        <v>432830038200.42621</v>
      </c>
      <c r="L143">
        <f t="shared" si="27"/>
        <v>2390303.885961853</v>
      </c>
      <c r="M143" s="2">
        <f t="shared" si="28"/>
        <v>2392573.3620289895</v>
      </c>
      <c r="N143" s="1">
        <f t="shared" si="29"/>
        <v>23.925733620289893</v>
      </c>
    </row>
    <row r="144" spans="4:14" x14ac:dyDescent="0.25">
      <c r="D144">
        <v>142</v>
      </c>
      <c r="E144">
        <f t="shared" si="20"/>
        <v>2.3666666666666667E-3</v>
      </c>
      <c r="F144" s="2">
        <f t="shared" si="21"/>
        <v>115.83300650066253</v>
      </c>
      <c r="G144" s="2">
        <f t="shared" si="22"/>
        <v>2066.7582916368669</v>
      </c>
      <c r="H144" s="2">
        <f t="shared" si="23"/>
        <v>102.98034394315188</v>
      </c>
      <c r="I144" s="3">
        <f t="shared" si="24"/>
        <v>700631120.35805857</v>
      </c>
      <c r="J144">
        <f t="shared" si="25"/>
        <v>125087881039923.17</v>
      </c>
      <c r="K144">
        <f t="shared" si="26"/>
        <v>432830038200.42621</v>
      </c>
      <c r="L144">
        <f t="shared" si="27"/>
        <v>2424329.1361870538</v>
      </c>
      <c r="M144" s="2">
        <f t="shared" si="28"/>
        <v>2426614.7078291345</v>
      </c>
      <c r="N144" s="1">
        <f t="shared" si="29"/>
        <v>24.266147078291347</v>
      </c>
    </row>
    <row r="145" spans="4:14" x14ac:dyDescent="0.25">
      <c r="D145">
        <v>143</v>
      </c>
      <c r="E145">
        <f t="shared" si="20"/>
        <v>2.3833333333333332E-3</v>
      </c>
      <c r="F145" s="2">
        <f t="shared" si="21"/>
        <v>116.6487318985545</v>
      </c>
      <c r="G145" s="2">
        <f t="shared" si="22"/>
        <v>2081.3129274934645</v>
      </c>
      <c r="H145" s="2">
        <f t="shared" si="23"/>
        <v>103.70555763289236</v>
      </c>
      <c r="I145" s="3">
        <f t="shared" si="24"/>
        <v>710533910.94038594</v>
      </c>
      <c r="J145">
        <f t="shared" si="25"/>
        <v>125087881039923.2</v>
      </c>
      <c r="K145">
        <f t="shared" si="26"/>
        <v>432830038200.42639</v>
      </c>
      <c r="L145">
        <f t="shared" si="27"/>
        <v>2458594.8475445886</v>
      </c>
      <c r="M145" s="2">
        <f t="shared" si="28"/>
        <v>2460896.5147616137</v>
      </c>
      <c r="N145" s="1">
        <f t="shared" si="29"/>
        <v>24.608965147616136</v>
      </c>
    </row>
    <row r="146" spans="4:14" x14ac:dyDescent="0.25">
      <c r="D146">
        <v>144</v>
      </c>
      <c r="E146">
        <f t="shared" si="20"/>
        <v>2.3999999999999998E-3</v>
      </c>
      <c r="F146" s="2">
        <f t="shared" si="21"/>
        <v>117.4644572964465</v>
      </c>
      <c r="G146" s="2">
        <f t="shared" si="22"/>
        <v>2095.867563350062</v>
      </c>
      <c r="H146" s="2">
        <f t="shared" si="23"/>
        <v>104.43077132263286</v>
      </c>
      <c r="I146" s="3">
        <f t="shared" si="24"/>
        <v>720506194.78995764</v>
      </c>
      <c r="J146">
        <f t="shared" si="25"/>
        <v>125087881039923.22</v>
      </c>
      <c r="K146">
        <f t="shared" si="26"/>
        <v>432830038200.42645</v>
      </c>
      <c r="L146">
        <f t="shared" si="27"/>
        <v>2493101.0200344562</v>
      </c>
      <c r="M146" s="2">
        <f t="shared" si="28"/>
        <v>2495418.7828264255</v>
      </c>
      <c r="N146" s="1">
        <f t="shared" si="29"/>
        <v>24.954187828264256</v>
      </c>
    </row>
    <row r="147" spans="4:14" x14ac:dyDescent="0.25">
      <c r="D147">
        <v>145</v>
      </c>
      <c r="E147">
        <f t="shared" si="20"/>
        <v>2.4166666666666664E-3</v>
      </c>
      <c r="F147" s="2">
        <f t="shared" si="21"/>
        <v>118.28018269433848</v>
      </c>
      <c r="G147" s="2">
        <f t="shared" si="22"/>
        <v>2110.4221992066596</v>
      </c>
      <c r="H147" s="2">
        <f t="shared" si="23"/>
        <v>105.15598501237338</v>
      </c>
      <c r="I147" s="3">
        <f t="shared" si="24"/>
        <v>730547971.90677333</v>
      </c>
      <c r="J147">
        <f t="shared" si="25"/>
        <v>125087881039923.17</v>
      </c>
      <c r="K147">
        <f t="shared" si="26"/>
        <v>432830038200.42621</v>
      </c>
      <c r="L147">
        <f t="shared" si="27"/>
        <v>2527847.653656655</v>
      </c>
      <c r="M147" s="2">
        <f t="shared" si="28"/>
        <v>2530181.5120235682</v>
      </c>
      <c r="N147" s="1">
        <f t="shared" si="29"/>
        <v>25.30181512023568</v>
      </c>
    </row>
    <row r="148" spans="4:14" x14ac:dyDescent="0.25">
      <c r="D148">
        <v>146</v>
      </c>
      <c r="E148">
        <f t="shared" si="20"/>
        <v>2.4333333333333334E-3</v>
      </c>
      <c r="F148" s="2">
        <f t="shared" si="21"/>
        <v>119.09590809223049</v>
      </c>
      <c r="G148" s="2">
        <f t="shared" si="22"/>
        <v>2124.9768350632576</v>
      </c>
      <c r="H148" s="2">
        <f t="shared" si="23"/>
        <v>105.88119870211391</v>
      </c>
      <c r="I148" s="3">
        <f t="shared" si="24"/>
        <v>740659242.29083407</v>
      </c>
      <c r="J148">
        <f t="shared" si="25"/>
        <v>125087881039923.19</v>
      </c>
      <c r="K148">
        <f t="shared" si="26"/>
        <v>432830038200.42639</v>
      </c>
      <c r="L148">
        <f t="shared" si="27"/>
        <v>2562834.7484111916</v>
      </c>
      <c r="M148" s="2">
        <f t="shared" si="28"/>
        <v>2565184.7023530491</v>
      </c>
      <c r="N148" s="1">
        <f t="shared" si="29"/>
        <v>25.65184702353049</v>
      </c>
    </row>
    <row r="149" spans="4:14" x14ac:dyDescent="0.25">
      <c r="D149">
        <v>147</v>
      </c>
      <c r="E149">
        <f t="shared" si="20"/>
        <v>2.4499999999999999E-3</v>
      </c>
      <c r="F149" s="2">
        <f t="shared" si="21"/>
        <v>119.91163349012247</v>
      </c>
      <c r="G149" s="2">
        <f t="shared" si="22"/>
        <v>2139.5314709198551</v>
      </c>
      <c r="H149" s="2">
        <f t="shared" si="23"/>
        <v>106.60641239185439</v>
      </c>
      <c r="I149" s="3">
        <f t="shared" si="24"/>
        <v>750840005.94213891</v>
      </c>
      <c r="J149">
        <f t="shared" si="25"/>
        <v>125087881039923.19</v>
      </c>
      <c r="K149">
        <f t="shared" si="26"/>
        <v>432830038200.42639</v>
      </c>
      <c r="L149">
        <f t="shared" si="27"/>
        <v>2598062.3042980591</v>
      </c>
      <c r="M149" s="2">
        <f t="shared" si="28"/>
        <v>2600428.3538148608</v>
      </c>
      <c r="N149" s="1">
        <f t="shared" si="29"/>
        <v>26.004283538148609</v>
      </c>
    </row>
    <row r="150" spans="4:14" x14ac:dyDescent="0.25">
      <c r="D150">
        <v>148</v>
      </c>
      <c r="E150">
        <f t="shared" si="20"/>
        <v>2.4666666666666665E-3</v>
      </c>
      <c r="F150" s="2">
        <f t="shared" si="21"/>
        <v>120.72735888801446</v>
      </c>
      <c r="G150" s="2">
        <f t="shared" si="22"/>
        <v>2154.0861067764527</v>
      </c>
      <c r="H150" s="2">
        <f t="shared" si="23"/>
        <v>107.33162608159489</v>
      </c>
      <c r="I150" s="3">
        <f t="shared" si="24"/>
        <v>761090262.86068821</v>
      </c>
      <c r="J150">
        <f t="shared" si="25"/>
        <v>125087881039923.2</v>
      </c>
      <c r="K150">
        <f t="shared" si="26"/>
        <v>432830038200.42639</v>
      </c>
      <c r="L150">
        <f t="shared" si="27"/>
        <v>2633530.3213172606</v>
      </c>
      <c r="M150" s="2">
        <f t="shared" si="28"/>
        <v>2635912.4664090066</v>
      </c>
      <c r="N150" s="1">
        <f t="shared" si="29"/>
        <v>26.359124664090068</v>
      </c>
    </row>
    <row r="151" spans="4:14" x14ac:dyDescent="0.25">
      <c r="D151">
        <v>149</v>
      </c>
      <c r="E151">
        <f t="shared" si="20"/>
        <v>2.4833333333333331E-3</v>
      </c>
      <c r="F151" s="2">
        <f t="shared" si="21"/>
        <v>121.54308428590643</v>
      </c>
      <c r="G151" s="2">
        <f t="shared" si="22"/>
        <v>2168.6407426330502</v>
      </c>
      <c r="H151" s="2">
        <f t="shared" si="23"/>
        <v>108.0568397713354</v>
      </c>
      <c r="I151" s="3">
        <f t="shared" si="24"/>
        <v>771410013.04648185</v>
      </c>
      <c r="J151">
        <f t="shared" si="25"/>
        <v>125087881039923.2</v>
      </c>
      <c r="K151">
        <f t="shared" si="26"/>
        <v>432830038200.42639</v>
      </c>
      <c r="L151">
        <f t="shared" si="27"/>
        <v>2669238.7994687958</v>
      </c>
      <c r="M151" s="2">
        <f t="shared" si="28"/>
        <v>2671637.0401354861</v>
      </c>
      <c r="N151" s="1">
        <f t="shared" si="29"/>
        <v>26.716370401354862</v>
      </c>
    </row>
    <row r="152" spans="4:14" x14ac:dyDescent="0.25">
      <c r="D152">
        <v>150</v>
      </c>
      <c r="E152">
        <f t="shared" si="20"/>
        <v>2.5000000000000001E-3</v>
      </c>
      <c r="F152" s="2">
        <f t="shared" si="21"/>
        <v>122.35880968379846</v>
      </c>
      <c r="G152" s="2">
        <f t="shared" si="22"/>
        <v>2183.1953784896482</v>
      </c>
      <c r="H152" s="2">
        <f t="shared" si="23"/>
        <v>108.78205346107593</v>
      </c>
      <c r="I152" s="3">
        <f t="shared" si="24"/>
        <v>781799256.49951982</v>
      </c>
      <c r="J152">
        <f t="shared" si="25"/>
        <v>125087881039923.17</v>
      </c>
      <c r="K152">
        <f t="shared" si="26"/>
        <v>432830038200.42621</v>
      </c>
      <c r="L152">
        <f t="shared" si="27"/>
        <v>2705187.7387526641</v>
      </c>
      <c r="M152" s="2">
        <f t="shared" si="28"/>
        <v>2707602.0749942986</v>
      </c>
      <c r="N152" s="1">
        <f t="shared" si="29"/>
        <v>27.076020749942987</v>
      </c>
    </row>
    <row r="153" spans="4:14" x14ac:dyDescent="0.25">
      <c r="D153">
        <v>151</v>
      </c>
      <c r="E153">
        <f t="shared" si="20"/>
        <v>2.5166666666666666E-3</v>
      </c>
      <c r="F153" s="2">
        <f t="shared" si="21"/>
        <v>123.17453508169042</v>
      </c>
      <c r="G153" s="2">
        <f t="shared" si="22"/>
        <v>2197.7500143462457</v>
      </c>
      <c r="H153" s="2">
        <f t="shared" si="23"/>
        <v>109.50726715081642</v>
      </c>
      <c r="I153" s="3">
        <f t="shared" si="24"/>
        <v>792257993.21980226</v>
      </c>
      <c r="J153">
        <f t="shared" si="25"/>
        <v>125087881039923.17</v>
      </c>
      <c r="K153">
        <f t="shared" si="26"/>
        <v>432830038200.42621</v>
      </c>
      <c r="L153">
        <f t="shared" si="27"/>
        <v>2741377.139168866</v>
      </c>
      <c r="M153" s="2">
        <f t="shared" si="28"/>
        <v>2743807.5709854448</v>
      </c>
      <c r="N153" s="1">
        <f t="shared" si="29"/>
        <v>27.438075709854449</v>
      </c>
    </row>
    <row r="154" spans="4:14" x14ac:dyDescent="0.25">
      <c r="D154">
        <v>152</v>
      </c>
      <c r="E154">
        <f t="shared" si="20"/>
        <v>2.5333333333333332E-3</v>
      </c>
      <c r="F154" s="2">
        <f t="shared" si="21"/>
        <v>123.99026047958242</v>
      </c>
      <c r="G154" s="2">
        <f t="shared" si="22"/>
        <v>2212.3046502028437</v>
      </c>
      <c r="H154" s="2">
        <f t="shared" si="23"/>
        <v>110.23248084055693</v>
      </c>
      <c r="I154" s="3">
        <f t="shared" si="24"/>
        <v>802786223.20732915</v>
      </c>
      <c r="J154">
        <f t="shared" si="25"/>
        <v>125087881039923.19</v>
      </c>
      <c r="K154">
        <f t="shared" si="26"/>
        <v>432830038200.42639</v>
      </c>
      <c r="L154">
        <f t="shared" si="27"/>
        <v>2777807.0007174029</v>
      </c>
      <c r="M154" s="2">
        <f t="shared" si="28"/>
        <v>2780253.528108926</v>
      </c>
      <c r="N154" s="1">
        <f t="shared" si="29"/>
        <v>27.802535281089259</v>
      </c>
    </row>
    <row r="155" spans="4:14" x14ac:dyDescent="0.25">
      <c r="D155">
        <v>153</v>
      </c>
      <c r="E155">
        <f t="shared" si="20"/>
        <v>2.5499999999999997E-3</v>
      </c>
      <c r="F155" s="2">
        <f t="shared" si="21"/>
        <v>124.8059858774744</v>
      </c>
      <c r="G155" s="2">
        <f t="shared" si="22"/>
        <v>2226.8592860594408</v>
      </c>
      <c r="H155" s="2">
        <f t="shared" si="23"/>
        <v>110.95769453029743</v>
      </c>
      <c r="I155" s="3">
        <f t="shared" si="24"/>
        <v>813383946.46210051</v>
      </c>
      <c r="J155">
        <f t="shared" si="25"/>
        <v>125087881039923.22</v>
      </c>
      <c r="K155">
        <f t="shared" si="26"/>
        <v>432830038200.42645</v>
      </c>
      <c r="L155">
        <f t="shared" si="27"/>
        <v>2814477.3233982725</v>
      </c>
      <c r="M155" s="2">
        <f t="shared" si="28"/>
        <v>2816939.9463647399</v>
      </c>
      <c r="N155" s="1">
        <f t="shared" si="29"/>
        <v>28.169399463647398</v>
      </c>
    </row>
    <row r="156" spans="4:14" x14ac:dyDescent="0.25">
      <c r="D156">
        <v>154</v>
      </c>
      <c r="E156">
        <f t="shared" si="20"/>
        <v>2.5666666666666667E-3</v>
      </c>
      <c r="F156" s="2">
        <f t="shared" si="21"/>
        <v>125.62171127536641</v>
      </c>
      <c r="G156" s="2">
        <f t="shared" si="22"/>
        <v>2241.4139219160393</v>
      </c>
      <c r="H156" s="2">
        <f t="shared" si="23"/>
        <v>111.68290822003796</v>
      </c>
      <c r="I156" s="3">
        <f t="shared" si="24"/>
        <v>824051162.98411632</v>
      </c>
      <c r="J156">
        <f t="shared" si="25"/>
        <v>125087881039923.2</v>
      </c>
      <c r="K156">
        <f t="shared" si="26"/>
        <v>432830038200.42639</v>
      </c>
      <c r="L156">
        <f t="shared" si="27"/>
        <v>2851388.1072114757</v>
      </c>
      <c r="M156" s="2">
        <f t="shared" si="28"/>
        <v>2853866.8257528869</v>
      </c>
      <c r="N156" s="1">
        <f t="shared" si="29"/>
        <v>28.538668257528869</v>
      </c>
    </row>
    <row r="157" spans="4:14" x14ac:dyDescent="0.25">
      <c r="D157">
        <v>155</v>
      </c>
      <c r="E157">
        <f t="shared" si="20"/>
        <v>2.5833333333333333E-3</v>
      </c>
      <c r="F157" s="2">
        <f t="shared" si="21"/>
        <v>126.43743667325839</v>
      </c>
      <c r="G157" s="2">
        <f t="shared" si="22"/>
        <v>2255.9685577726364</v>
      </c>
      <c r="H157" s="2">
        <f t="shared" si="23"/>
        <v>112.40812190977844</v>
      </c>
      <c r="I157" s="3">
        <f t="shared" si="24"/>
        <v>834787872.77337611</v>
      </c>
      <c r="J157">
        <f t="shared" si="25"/>
        <v>125087881039923.16</v>
      </c>
      <c r="K157">
        <f t="shared" si="26"/>
        <v>432830038200.42621</v>
      </c>
      <c r="L157">
        <f t="shared" si="27"/>
        <v>2888539.3521570112</v>
      </c>
      <c r="M157" s="2">
        <f t="shared" si="28"/>
        <v>2891034.1662733667</v>
      </c>
      <c r="N157" s="1">
        <f t="shared" si="29"/>
        <v>28.910341662733668</v>
      </c>
    </row>
    <row r="158" spans="4:14" x14ac:dyDescent="0.25">
      <c r="D158">
        <v>156</v>
      </c>
      <c r="E158">
        <f t="shared" si="20"/>
        <v>2.5999999999999999E-3</v>
      </c>
      <c r="F158" s="2">
        <f t="shared" si="21"/>
        <v>127.25316207115038</v>
      </c>
      <c r="G158" s="2">
        <f t="shared" si="22"/>
        <v>2270.5231936292344</v>
      </c>
      <c r="H158" s="2">
        <f t="shared" si="23"/>
        <v>113.13333559951896</v>
      </c>
      <c r="I158" s="3">
        <f t="shared" si="24"/>
        <v>845594075.8298806</v>
      </c>
      <c r="J158">
        <f t="shared" si="25"/>
        <v>125087881039923.17</v>
      </c>
      <c r="K158">
        <f t="shared" si="26"/>
        <v>432830038200.42621</v>
      </c>
      <c r="L158">
        <f t="shared" si="27"/>
        <v>2925931.0582348811</v>
      </c>
      <c r="M158" s="2">
        <f t="shared" si="28"/>
        <v>2928441.9679261809</v>
      </c>
      <c r="N158" s="1">
        <f t="shared" si="29"/>
        <v>29.284419679261809</v>
      </c>
    </row>
    <row r="159" spans="4:14" x14ac:dyDescent="0.25">
      <c r="D159">
        <v>157</v>
      </c>
      <c r="E159">
        <f t="shared" si="20"/>
        <v>2.6166666666666669E-3</v>
      </c>
      <c r="F159" s="2">
        <f t="shared" si="21"/>
        <v>128.06888746904238</v>
      </c>
      <c r="G159" s="2">
        <f t="shared" si="22"/>
        <v>2285.0778294858319</v>
      </c>
      <c r="H159" s="2">
        <f t="shared" si="23"/>
        <v>113.85854928925949</v>
      </c>
      <c r="I159" s="3">
        <f t="shared" si="24"/>
        <v>856469772.1536299</v>
      </c>
      <c r="J159">
        <f t="shared" si="25"/>
        <v>125087881039923.22</v>
      </c>
      <c r="K159">
        <f t="shared" si="26"/>
        <v>432830038200.42645</v>
      </c>
      <c r="L159">
        <f t="shared" si="27"/>
        <v>2963563.2254450871</v>
      </c>
      <c r="M159" s="2">
        <f t="shared" si="28"/>
        <v>2966090.2307113311</v>
      </c>
      <c r="N159" s="1">
        <f t="shared" si="29"/>
        <v>29.660902307113311</v>
      </c>
    </row>
    <row r="160" spans="4:14" x14ac:dyDescent="0.25">
      <c r="D160">
        <v>158</v>
      </c>
      <c r="E160">
        <f t="shared" si="20"/>
        <v>2.6333333333333334E-3</v>
      </c>
      <c r="F160" s="2">
        <f t="shared" si="21"/>
        <v>128.88461286693439</v>
      </c>
      <c r="G160" s="2">
        <f t="shared" si="22"/>
        <v>2299.6324653424299</v>
      </c>
      <c r="H160" s="2">
        <f t="shared" si="23"/>
        <v>114.58376297899999</v>
      </c>
      <c r="I160" s="3">
        <f t="shared" si="24"/>
        <v>867414961.74462295</v>
      </c>
      <c r="J160">
        <f t="shared" si="25"/>
        <v>125087881039923.19</v>
      </c>
      <c r="K160">
        <f t="shared" si="26"/>
        <v>432830038200.42639</v>
      </c>
      <c r="L160">
        <f t="shared" si="27"/>
        <v>3001435.8537876238</v>
      </c>
      <c r="M160" s="2">
        <f t="shared" si="28"/>
        <v>3003978.9546288121</v>
      </c>
      <c r="N160" s="1">
        <f t="shared" si="29"/>
        <v>30.039789546288123</v>
      </c>
    </row>
    <row r="161" spans="4:14" x14ac:dyDescent="0.25">
      <c r="D161">
        <v>159</v>
      </c>
      <c r="E161">
        <f t="shared" si="20"/>
        <v>2.65E-3</v>
      </c>
      <c r="F161" s="2">
        <f t="shared" si="21"/>
        <v>129.70033826482634</v>
      </c>
      <c r="G161" s="2">
        <f t="shared" si="22"/>
        <v>2314.187101199027</v>
      </c>
      <c r="H161" s="2">
        <f t="shared" si="23"/>
        <v>115.30897666874047</v>
      </c>
      <c r="I161" s="3">
        <f t="shared" si="24"/>
        <v>878429644.60286057</v>
      </c>
      <c r="J161">
        <f t="shared" si="25"/>
        <v>125087881039923.19</v>
      </c>
      <c r="K161">
        <f t="shared" si="26"/>
        <v>432830038200.42639</v>
      </c>
      <c r="L161">
        <f t="shared" si="27"/>
        <v>3039548.9432624942</v>
      </c>
      <c r="M161" s="2">
        <f t="shared" si="28"/>
        <v>3042108.1396786268</v>
      </c>
      <c r="N161" s="1">
        <f t="shared" si="29"/>
        <v>30.421081396786267</v>
      </c>
    </row>
    <row r="162" spans="4:14" x14ac:dyDescent="0.25">
      <c r="D162">
        <v>160</v>
      </c>
      <c r="E162">
        <f t="shared" si="20"/>
        <v>2.6666666666666666E-3</v>
      </c>
      <c r="F162" s="2">
        <f t="shared" si="21"/>
        <v>130.51606366271835</v>
      </c>
      <c r="G162" s="2">
        <f t="shared" si="22"/>
        <v>2328.741737055625</v>
      </c>
      <c r="H162" s="2">
        <f t="shared" si="23"/>
        <v>116.03419035848098</v>
      </c>
      <c r="I162" s="3">
        <f t="shared" si="24"/>
        <v>889513820.72834253</v>
      </c>
      <c r="J162">
        <f t="shared" si="25"/>
        <v>125087881039923.17</v>
      </c>
      <c r="K162">
        <f t="shared" si="26"/>
        <v>432830038200.42621</v>
      </c>
      <c r="L162">
        <f t="shared" si="27"/>
        <v>3077902.4938696972</v>
      </c>
      <c r="M162" s="2">
        <f t="shared" si="28"/>
        <v>3080477.7858607741</v>
      </c>
      <c r="N162" s="1">
        <f t="shared" si="29"/>
        <v>30.804777858607743</v>
      </c>
    </row>
    <row r="163" spans="4:14" x14ac:dyDescent="0.25">
      <c r="D163">
        <v>161</v>
      </c>
      <c r="E163">
        <f t="shared" si="20"/>
        <v>2.6833333333333336E-3</v>
      </c>
      <c r="F163" s="2">
        <f t="shared" si="21"/>
        <v>131.33178906061033</v>
      </c>
      <c r="G163" s="2">
        <f t="shared" si="22"/>
        <v>2343.2963729122225</v>
      </c>
      <c r="H163" s="2">
        <f t="shared" si="23"/>
        <v>116.75940404822151</v>
      </c>
      <c r="I163" s="3">
        <f t="shared" si="24"/>
        <v>900667490.12106943</v>
      </c>
      <c r="J163">
        <f t="shared" si="25"/>
        <v>125087881039923.2</v>
      </c>
      <c r="K163">
        <f t="shared" si="26"/>
        <v>432830038200.42639</v>
      </c>
      <c r="L163">
        <f t="shared" si="27"/>
        <v>3116496.5056092376</v>
      </c>
      <c r="M163" s="2">
        <f t="shared" si="28"/>
        <v>3119087.8931752588</v>
      </c>
      <c r="N163" s="1">
        <f t="shared" si="29"/>
        <v>31.190878931752589</v>
      </c>
    </row>
    <row r="164" spans="4:14" x14ac:dyDescent="0.25">
      <c r="D164">
        <v>162</v>
      </c>
      <c r="E164">
        <f t="shared" si="20"/>
        <v>2.7000000000000001E-3</v>
      </c>
      <c r="F164" s="2">
        <f t="shared" si="21"/>
        <v>132.14751445850234</v>
      </c>
      <c r="G164" s="2">
        <f t="shared" si="22"/>
        <v>2357.8510087688205</v>
      </c>
      <c r="H164" s="2">
        <f t="shared" si="23"/>
        <v>117.48461773796201</v>
      </c>
      <c r="I164" s="3">
        <f t="shared" si="24"/>
        <v>911890652.78104031</v>
      </c>
      <c r="J164">
        <f t="shared" si="25"/>
        <v>125087881039923.22</v>
      </c>
      <c r="K164">
        <f t="shared" si="26"/>
        <v>432830038200.42645</v>
      </c>
      <c r="L164">
        <f t="shared" si="27"/>
        <v>3155330.9784811093</v>
      </c>
      <c r="M164" s="2">
        <f t="shared" si="28"/>
        <v>3157938.4616220747</v>
      </c>
      <c r="N164" s="1">
        <f t="shared" si="29"/>
        <v>31.579384616220747</v>
      </c>
    </row>
    <row r="165" spans="4:14" x14ac:dyDescent="0.25">
      <c r="D165">
        <v>163</v>
      </c>
      <c r="E165">
        <f t="shared" si="20"/>
        <v>2.7166666666666667E-3</v>
      </c>
      <c r="F165" s="2">
        <f t="shared" si="21"/>
        <v>132.96323985639432</v>
      </c>
      <c r="G165" s="2">
        <f t="shared" si="22"/>
        <v>2372.4056446254176</v>
      </c>
      <c r="H165" s="2">
        <f t="shared" si="23"/>
        <v>118.2098314277025</v>
      </c>
      <c r="I165" s="3">
        <f t="shared" si="24"/>
        <v>923183308.70825541</v>
      </c>
      <c r="J165">
        <f t="shared" si="25"/>
        <v>125087881039923.19</v>
      </c>
      <c r="K165">
        <f t="shared" si="26"/>
        <v>432830038200.42639</v>
      </c>
      <c r="L165">
        <f t="shared" si="27"/>
        <v>3194405.9124853136</v>
      </c>
      <c r="M165" s="2">
        <f t="shared" si="28"/>
        <v>3197029.4912012233</v>
      </c>
      <c r="N165" s="1">
        <f t="shared" si="29"/>
        <v>31.970294912012232</v>
      </c>
    </row>
    <row r="166" spans="4:14" x14ac:dyDescent="0.25">
      <c r="D166">
        <v>164</v>
      </c>
      <c r="E166">
        <f t="shared" si="20"/>
        <v>2.7333333333333333E-3</v>
      </c>
      <c r="F166" s="2">
        <f t="shared" si="21"/>
        <v>133.77896525428628</v>
      </c>
      <c r="G166" s="2">
        <f t="shared" si="22"/>
        <v>2386.9602804820152</v>
      </c>
      <c r="H166" s="2">
        <f t="shared" si="23"/>
        <v>118.93504511744301</v>
      </c>
      <c r="I166" s="3">
        <f t="shared" si="24"/>
        <v>934545457.90271497</v>
      </c>
      <c r="J166">
        <f t="shared" si="25"/>
        <v>125087881039923.19</v>
      </c>
      <c r="K166">
        <f t="shared" si="26"/>
        <v>432830038200.42639</v>
      </c>
      <c r="L166">
        <f t="shared" si="27"/>
        <v>3233721.307621852</v>
      </c>
      <c r="M166" s="2">
        <f t="shared" si="28"/>
        <v>3236360.9819127056</v>
      </c>
      <c r="N166" s="1">
        <f t="shared" si="29"/>
        <v>32.363609819127056</v>
      </c>
    </row>
    <row r="167" spans="4:14" x14ac:dyDescent="0.25">
      <c r="D167">
        <v>165</v>
      </c>
      <c r="E167">
        <f t="shared" si="20"/>
        <v>2.7500000000000003E-3</v>
      </c>
      <c r="F167" s="2">
        <f t="shared" si="21"/>
        <v>134.59469065217831</v>
      </c>
      <c r="G167" s="2">
        <f t="shared" si="22"/>
        <v>2401.5149163386131</v>
      </c>
      <c r="H167" s="2">
        <f t="shared" si="23"/>
        <v>119.66025880718354</v>
      </c>
      <c r="I167" s="3">
        <f t="shared" si="24"/>
        <v>945977100.36441934</v>
      </c>
      <c r="J167">
        <f t="shared" si="25"/>
        <v>125087881039923.19</v>
      </c>
      <c r="K167">
        <f t="shared" si="26"/>
        <v>432830038200.42639</v>
      </c>
      <c r="L167">
        <f t="shared" si="27"/>
        <v>3273277.1638907255</v>
      </c>
      <c r="M167" s="2">
        <f t="shared" si="28"/>
        <v>3275932.9337565233</v>
      </c>
      <c r="N167" s="1">
        <f t="shared" si="29"/>
        <v>32.759329337565234</v>
      </c>
    </row>
    <row r="168" spans="4:14" x14ac:dyDescent="0.25">
      <c r="D168">
        <v>166</v>
      </c>
      <c r="E168">
        <f t="shared" si="20"/>
        <v>2.7666666666666668E-3</v>
      </c>
      <c r="F168" s="2">
        <f t="shared" si="21"/>
        <v>135.41041605007027</v>
      </c>
      <c r="G168" s="2">
        <f t="shared" si="22"/>
        <v>2416.0695521952107</v>
      </c>
      <c r="H168" s="2">
        <f t="shared" si="23"/>
        <v>120.38547249692402</v>
      </c>
      <c r="I168" s="3">
        <f t="shared" si="24"/>
        <v>957478236.0933677</v>
      </c>
      <c r="J168">
        <f t="shared" si="25"/>
        <v>125087881039923.19</v>
      </c>
      <c r="K168">
        <f t="shared" si="26"/>
        <v>432830038200.42639</v>
      </c>
      <c r="L168">
        <f t="shared" si="27"/>
        <v>3313073.4812919307</v>
      </c>
      <c r="M168" s="2">
        <f t="shared" si="28"/>
        <v>3315745.3467326728</v>
      </c>
      <c r="N168" s="1">
        <f t="shared" si="29"/>
        <v>33.157453467326725</v>
      </c>
    </row>
    <row r="169" spans="4:14" x14ac:dyDescent="0.25">
      <c r="D169">
        <v>167</v>
      </c>
      <c r="E169">
        <f t="shared" si="20"/>
        <v>2.7833333333333334E-3</v>
      </c>
      <c r="F169" s="2">
        <f t="shared" si="21"/>
        <v>136.22614144796228</v>
      </c>
      <c r="G169" s="2">
        <f t="shared" si="22"/>
        <v>2430.6241880518087</v>
      </c>
      <c r="H169" s="2">
        <f t="shared" si="23"/>
        <v>121.11068618666452</v>
      </c>
      <c r="I169" s="3">
        <f t="shared" si="24"/>
        <v>969048865.08956063</v>
      </c>
      <c r="J169">
        <f t="shared" si="25"/>
        <v>125087881039923.2</v>
      </c>
      <c r="K169">
        <f t="shared" si="26"/>
        <v>432830038200.42639</v>
      </c>
      <c r="L169">
        <f t="shared" si="27"/>
        <v>3353110.2598254699</v>
      </c>
      <c r="M169" s="2">
        <f t="shared" si="28"/>
        <v>3355798.2208411563</v>
      </c>
      <c r="N169" s="1">
        <f t="shared" si="29"/>
        <v>33.557982208411566</v>
      </c>
    </row>
    <row r="170" spans="4:14" x14ac:dyDescent="0.25">
      <c r="D170">
        <v>168</v>
      </c>
      <c r="E170">
        <f t="shared" si="20"/>
        <v>2.8E-3</v>
      </c>
      <c r="F170" s="2">
        <f t="shared" si="21"/>
        <v>137.04186684585426</v>
      </c>
      <c r="G170" s="2">
        <f t="shared" si="22"/>
        <v>2445.1788239084058</v>
      </c>
      <c r="H170" s="2">
        <f t="shared" si="23"/>
        <v>121.83589987640504</v>
      </c>
      <c r="I170" s="3">
        <f t="shared" si="24"/>
        <v>980688987.3529979</v>
      </c>
      <c r="J170">
        <f t="shared" si="25"/>
        <v>125087881039923.2</v>
      </c>
      <c r="K170">
        <f t="shared" si="26"/>
        <v>432830038200.42639</v>
      </c>
      <c r="L170">
        <f t="shared" si="27"/>
        <v>3393387.4994913428</v>
      </c>
      <c r="M170" s="2">
        <f t="shared" si="28"/>
        <v>3396091.5560819735</v>
      </c>
      <c r="N170" s="1">
        <f t="shared" si="29"/>
        <v>33.960915560819736</v>
      </c>
    </row>
    <row r="171" spans="4:14" x14ac:dyDescent="0.25">
      <c r="D171">
        <v>169</v>
      </c>
      <c r="E171">
        <f t="shared" si="20"/>
        <v>2.816666666666667E-3</v>
      </c>
      <c r="F171" s="2">
        <f t="shared" si="21"/>
        <v>137.85759224374627</v>
      </c>
      <c r="G171" s="2">
        <f t="shared" si="22"/>
        <v>2459.7334597650042</v>
      </c>
      <c r="H171" s="2">
        <f t="shared" si="23"/>
        <v>122.56111356614556</v>
      </c>
      <c r="I171" s="3">
        <f t="shared" si="24"/>
        <v>992398602.88367963</v>
      </c>
      <c r="J171">
        <f t="shared" si="25"/>
        <v>125087881039923.19</v>
      </c>
      <c r="K171">
        <f t="shared" si="26"/>
        <v>432830038200.42639</v>
      </c>
      <c r="L171">
        <f t="shared" si="27"/>
        <v>3433905.2002895498</v>
      </c>
      <c r="M171" s="2">
        <f t="shared" si="28"/>
        <v>3436625.3524551247</v>
      </c>
      <c r="N171" s="1">
        <f t="shared" si="29"/>
        <v>34.366253524551247</v>
      </c>
    </row>
    <row r="172" spans="4:14" x14ac:dyDescent="0.25">
      <c r="D172">
        <v>170</v>
      </c>
      <c r="E172">
        <f t="shared" si="20"/>
        <v>2.8333333333333335E-3</v>
      </c>
      <c r="F172" s="2">
        <f t="shared" si="21"/>
        <v>138.67331764163825</v>
      </c>
      <c r="G172" s="2">
        <f t="shared" si="22"/>
        <v>2474.2880956216013</v>
      </c>
      <c r="H172" s="2">
        <f t="shared" si="23"/>
        <v>123.28632725588605</v>
      </c>
      <c r="I172" s="3">
        <f t="shared" si="24"/>
        <v>1004177711.6816056</v>
      </c>
      <c r="J172">
        <f t="shared" si="25"/>
        <v>125087881039923.17</v>
      </c>
      <c r="K172">
        <f t="shared" si="26"/>
        <v>432830038200.42621</v>
      </c>
      <c r="L172">
        <f t="shared" si="27"/>
        <v>3474663.3622200885</v>
      </c>
      <c r="M172" s="2">
        <f t="shared" si="28"/>
        <v>3477399.6099606077</v>
      </c>
      <c r="N172" s="1">
        <f t="shared" si="29"/>
        <v>34.77399609960608</v>
      </c>
    </row>
    <row r="173" spans="4:14" x14ac:dyDescent="0.25">
      <c r="D173">
        <v>171</v>
      </c>
      <c r="E173">
        <f t="shared" si="20"/>
        <v>2.8500000000000001E-3</v>
      </c>
      <c r="F173" s="2">
        <f t="shared" si="21"/>
        <v>139.48904303953023</v>
      </c>
      <c r="G173" s="2">
        <f t="shared" si="22"/>
        <v>2488.8427314781993</v>
      </c>
      <c r="H173" s="2">
        <f t="shared" si="23"/>
        <v>124.01154094562655</v>
      </c>
      <c r="I173" s="3">
        <f t="shared" si="24"/>
        <v>1016026313.7467762</v>
      </c>
      <c r="J173">
        <f t="shared" si="25"/>
        <v>125087881039923.19</v>
      </c>
      <c r="K173">
        <f t="shared" si="26"/>
        <v>432830038200.42639</v>
      </c>
      <c r="L173">
        <f t="shared" si="27"/>
        <v>3515661.9852829636</v>
      </c>
      <c r="M173" s="2">
        <f t="shared" si="28"/>
        <v>3518414.3285984271</v>
      </c>
      <c r="N173" s="1">
        <f t="shared" si="29"/>
        <v>35.18414328598427</v>
      </c>
    </row>
    <row r="174" spans="4:14" x14ac:dyDescent="0.25">
      <c r="D174">
        <v>172</v>
      </c>
      <c r="E174">
        <f t="shared" si="20"/>
        <v>2.8666666666666662E-3</v>
      </c>
      <c r="F174" s="2">
        <f t="shared" si="21"/>
        <v>140.30476843742218</v>
      </c>
      <c r="G174" s="2">
        <f t="shared" si="22"/>
        <v>2503.3973673347964</v>
      </c>
      <c r="H174" s="2">
        <f t="shared" si="23"/>
        <v>124.73675463536703</v>
      </c>
      <c r="I174" s="3">
        <f t="shared" si="24"/>
        <v>1027944409.0791909</v>
      </c>
      <c r="J174">
        <f t="shared" si="25"/>
        <v>125087881039923.22</v>
      </c>
      <c r="K174">
        <f t="shared" si="26"/>
        <v>432830038200.42645</v>
      </c>
      <c r="L174">
        <f t="shared" si="27"/>
        <v>3556901.06947817</v>
      </c>
      <c r="M174" s="2">
        <f t="shared" si="28"/>
        <v>3559669.5083685778</v>
      </c>
      <c r="N174" s="1">
        <f t="shared" si="29"/>
        <v>35.596695083685781</v>
      </c>
    </row>
    <row r="175" spans="4:14" x14ac:dyDescent="0.25">
      <c r="D175">
        <v>173</v>
      </c>
      <c r="E175">
        <f t="shared" si="20"/>
        <v>2.8833333333333332E-3</v>
      </c>
      <c r="F175" s="2">
        <f t="shared" si="21"/>
        <v>141.12049383531419</v>
      </c>
      <c r="G175" s="2">
        <f t="shared" si="22"/>
        <v>2517.9520031913944</v>
      </c>
      <c r="H175" s="2">
        <f t="shared" si="23"/>
        <v>125.46196832510756</v>
      </c>
      <c r="I175" s="3">
        <f t="shared" si="24"/>
        <v>1039931997.6788503</v>
      </c>
      <c r="J175">
        <f t="shared" si="25"/>
        <v>125087881039923.2</v>
      </c>
      <c r="K175">
        <f t="shared" si="26"/>
        <v>432830038200.42639</v>
      </c>
      <c r="L175">
        <f t="shared" si="27"/>
        <v>3598380.614805711</v>
      </c>
      <c r="M175" s="2">
        <f t="shared" si="28"/>
        <v>3601165.1492710626</v>
      </c>
      <c r="N175" s="1">
        <f t="shared" si="29"/>
        <v>36.011651492710627</v>
      </c>
    </row>
    <row r="176" spans="4:14" x14ac:dyDescent="0.25">
      <c r="D176">
        <v>174</v>
      </c>
      <c r="E176">
        <f t="shared" si="20"/>
        <v>2.8999999999999998E-3</v>
      </c>
      <c r="F176" s="2">
        <f t="shared" si="21"/>
        <v>141.93621923320617</v>
      </c>
      <c r="G176" s="2">
        <f t="shared" si="22"/>
        <v>2532.5066390479919</v>
      </c>
      <c r="H176" s="2">
        <f t="shared" si="23"/>
        <v>126.18718201484805</v>
      </c>
      <c r="I176" s="3">
        <f t="shared" si="24"/>
        <v>1051989079.5457538</v>
      </c>
      <c r="J176">
        <f t="shared" si="25"/>
        <v>125087881039923.19</v>
      </c>
      <c r="K176">
        <f t="shared" si="26"/>
        <v>432830038200.42639</v>
      </c>
      <c r="L176">
        <f t="shared" si="27"/>
        <v>3640100.6212655855</v>
      </c>
      <c r="M176" s="2">
        <f t="shared" si="28"/>
        <v>3642901.2513058814</v>
      </c>
      <c r="N176" s="1">
        <f t="shared" si="29"/>
        <v>36.429012513058815</v>
      </c>
    </row>
    <row r="177" spans="4:14" x14ac:dyDescent="0.25">
      <c r="D177">
        <v>175</v>
      </c>
      <c r="E177">
        <f t="shared" si="20"/>
        <v>2.9166666666666664E-3</v>
      </c>
      <c r="F177" s="2">
        <f t="shared" si="21"/>
        <v>142.75194463109818</v>
      </c>
      <c r="G177" s="2">
        <f t="shared" si="22"/>
        <v>2547.0612749045895</v>
      </c>
      <c r="H177" s="2">
        <f t="shared" si="23"/>
        <v>126.91239570458858</v>
      </c>
      <c r="I177" s="3">
        <f t="shared" si="24"/>
        <v>1064115654.6799018</v>
      </c>
      <c r="J177">
        <f t="shared" si="25"/>
        <v>125087881039923.19</v>
      </c>
      <c r="K177">
        <f t="shared" si="26"/>
        <v>432830038200.42639</v>
      </c>
      <c r="L177">
        <f t="shared" si="27"/>
        <v>3682061.0888577928</v>
      </c>
      <c r="M177" s="2">
        <f t="shared" si="28"/>
        <v>3684877.814473033</v>
      </c>
      <c r="N177" s="1">
        <f t="shared" si="29"/>
        <v>36.848778144730332</v>
      </c>
    </row>
    <row r="178" spans="4:14" x14ac:dyDescent="0.25">
      <c r="D178">
        <v>176</v>
      </c>
      <c r="E178">
        <f t="shared" si="20"/>
        <v>2.9333333333333334E-3</v>
      </c>
      <c r="F178" s="2">
        <f t="shared" si="21"/>
        <v>143.56767002899016</v>
      </c>
      <c r="G178" s="2">
        <f t="shared" si="22"/>
        <v>2561.615910761187</v>
      </c>
      <c r="H178" s="2">
        <f t="shared" si="23"/>
        <v>127.63760939432909</v>
      </c>
      <c r="I178" s="3">
        <f t="shared" si="24"/>
        <v>1076311723.0812945</v>
      </c>
      <c r="J178">
        <f t="shared" si="25"/>
        <v>125087881039923.19</v>
      </c>
      <c r="K178">
        <f t="shared" si="26"/>
        <v>432830038200.42639</v>
      </c>
      <c r="L178">
        <f t="shared" si="27"/>
        <v>3724262.0175823355</v>
      </c>
      <c r="M178" s="2">
        <f t="shared" si="28"/>
        <v>3727094.83877252</v>
      </c>
      <c r="N178" s="1">
        <f t="shared" si="29"/>
        <v>37.270948387725198</v>
      </c>
    </row>
    <row r="179" spans="4:14" x14ac:dyDescent="0.25">
      <c r="D179">
        <v>177</v>
      </c>
      <c r="E179">
        <f t="shared" si="20"/>
        <v>2.9499999999999999E-3</v>
      </c>
      <c r="F179" s="2">
        <f t="shared" si="21"/>
        <v>144.38339542688217</v>
      </c>
      <c r="G179" s="2">
        <f t="shared" si="22"/>
        <v>2576.170546617785</v>
      </c>
      <c r="H179" s="2">
        <f t="shared" si="23"/>
        <v>128.36282308406959</v>
      </c>
      <c r="I179" s="3">
        <f t="shared" si="24"/>
        <v>1088577284.7499316</v>
      </c>
      <c r="J179">
        <f t="shared" si="25"/>
        <v>125087881039923.19</v>
      </c>
      <c r="K179">
        <f t="shared" si="26"/>
        <v>432830038200.42639</v>
      </c>
      <c r="L179">
        <f t="shared" si="27"/>
        <v>3766703.4074392109</v>
      </c>
      <c r="M179" s="2">
        <f t="shared" si="28"/>
        <v>3769552.3242043396</v>
      </c>
      <c r="N179" s="1">
        <f t="shared" si="29"/>
        <v>37.695523242043393</v>
      </c>
    </row>
    <row r="180" spans="4:14" x14ac:dyDescent="0.25">
      <c r="D180">
        <v>178</v>
      </c>
      <c r="E180">
        <f t="shared" si="20"/>
        <v>2.9666666666666665E-3</v>
      </c>
      <c r="F180" s="2">
        <f t="shared" si="21"/>
        <v>145.19912082477416</v>
      </c>
      <c r="G180" s="2">
        <f t="shared" si="22"/>
        <v>2590.7251824743826</v>
      </c>
      <c r="H180" s="2">
        <f t="shared" si="23"/>
        <v>129.08803677381007</v>
      </c>
      <c r="I180" s="3">
        <f t="shared" si="24"/>
        <v>1100912339.6858125</v>
      </c>
      <c r="J180">
        <f t="shared" si="25"/>
        <v>125087881039923.16</v>
      </c>
      <c r="K180">
        <f t="shared" si="26"/>
        <v>432830038200.42621</v>
      </c>
      <c r="L180">
        <f t="shared" si="27"/>
        <v>3809385.2584284171</v>
      </c>
      <c r="M180" s="2">
        <f t="shared" si="28"/>
        <v>3812250.2707684902</v>
      </c>
      <c r="N180" s="1">
        <f t="shared" si="29"/>
        <v>38.122502707684902</v>
      </c>
    </row>
    <row r="181" spans="4:14" x14ac:dyDescent="0.25">
      <c r="D181">
        <v>179</v>
      </c>
      <c r="E181">
        <f t="shared" si="20"/>
        <v>2.9833333333333331E-3</v>
      </c>
      <c r="F181" s="2">
        <f t="shared" si="21"/>
        <v>146.01484622266614</v>
      </c>
      <c r="G181" s="2">
        <f t="shared" si="22"/>
        <v>2605.2798183309801</v>
      </c>
      <c r="H181" s="2">
        <f t="shared" si="23"/>
        <v>129.81325046355062</v>
      </c>
      <c r="I181" s="3">
        <f t="shared" si="24"/>
        <v>1113316887.8889382</v>
      </c>
      <c r="J181">
        <f t="shared" si="25"/>
        <v>125087881039923.17</v>
      </c>
      <c r="K181">
        <f t="shared" si="26"/>
        <v>432830038200.42621</v>
      </c>
      <c r="L181">
        <f t="shared" si="27"/>
        <v>3852307.5705499593</v>
      </c>
      <c r="M181" s="2">
        <f t="shared" si="28"/>
        <v>3855188.6784649766</v>
      </c>
      <c r="N181" s="1">
        <f t="shared" si="29"/>
        <v>38.551886784649767</v>
      </c>
    </row>
    <row r="182" spans="4:14" x14ac:dyDescent="0.25">
      <c r="D182">
        <v>180</v>
      </c>
      <c r="E182">
        <f t="shared" si="20"/>
        <v>3.0000000000000001E-3</v>
      </c>
      <c r="F182" s="2">
        <f t="shared" si="21"/>
        <v>146.83057162055815</v>
      </c>
      <c r="G182" s="2">
        <f t="shared" si="22"/>
        <v>2619.8344541875781</v>
      </c>
      <c r="H182" s="2">
        <f t="shared" si="23"/>
        <v>130.5384641532911</v>
      </c>
      <c r="I182" s="3">
        <f t="shared" si="24"/>
        <v>1125790929.3593087</v>
      </c>
      <c r="J182">
        <f t="shared" si="25"/>
        <v>125087881039923.19</v>
      </c>
      <c r="K182">
        <f t="shared" si="26"/>
        <v>432830038200.42639</v>
      </c>
      <c r="L182">
        <f t="shared" si="27"/>
        <v>3895470.3438038374</v>
      </c>
      <c r="M182" s="2">
        <f t="shared" si="28"/>
        <v>3898367.547293799</v>
      </c>
      <c r="N182" s="1">
        <f t="shared" si="29"/>
        <v>38.983675472937989</v>
      </c>
    </row>
    <row r="183" spans="4:14" x14ac:dyDescent="0.25">
      <c r="D183">
        <v>181</v>
      </c>
      <c r="E183">
        <f t="shared" si="20"/>
        <v>3.0166666666666666E-3</v>
      </c>
      <c r="F183" s="2">
        <f t="shared" si="21"/>
        <v>147.64629701845013</v>
      </c>
      <c r="G183" s="2">
        <f t="shared" si="22"/>
        <v>2634.3890900441756</v>
      </c>
      <c r="H183" s="2">
        <f t="shared" si="23"/>
        <v>131.26367784303162</v>
      </c>
      <c r="I183" s="3">
        <f t="shared" si="24"/>
        <v>1138334464.0969234</v>
      </c>
      <c r="J183">
        <f t="shared" si="25"/>
        <v>125087881039923.22</v>
      </c>
      <c r="K183">
        <f t="shared" si="26"/>
        <v>432830038200.42645</v>
      </c>
      <c r="L183">
        <f t="shared" si="27"/>
        <v>3938873.5781900473</v>
      </c>
      <c r="M183" s="2">
        <f t="shared" si="28"/>
        <v>3941786.8772549531</v>
      </c>
      <c r="N183" s="1">
        <f t="shared" si="29"/>
        <v>39.417868772549532</v>
      </c>
    </row>
    <row r="184" spans="4:14" x14ac:dyDescent="0.25">
      <c r="D184">
        <v>182</v>
      </c>
      <c r="E184">
        <f t="shared" si="20"/>
        <v>3.0333333333333332E-3</v>
      </c>
      <c r="F184" s="2">
        <f t="shared" si="21"/>
        <v>148.46202241634211</v>
      </c>
      <c r="G184" s="2">
        <f t="shared" si="22"/>
        <v>2648.9437259007732</v>
      </c>
      <c r="H184" s="2">
        <f t="shared" si="23"/>
        <v>131.9888915327721</v>
      </c>
      <c r="I184" s="3">
        <f t="shared" si="24"/>
        <v>1150947492.1017821</v>
      </c>
      <c r="J184">
        <f t="shared" si="25"/>
        <v>125087881039923.2</v>
      </c>
      <c r="K184">
        <f t="shared" si="26"/>
        <v>432830038200.42639</v>
      </c>
      <c r="L184">
        <f t="shared" si="27"/>
        <v>3982517.2737085894</v>
      </c>
      <c r="M184" s="2">
        <f t="shared" si="28"/>
        <v>3985446.668348439</v>
      </c>
      <c r="N184" s="1">
        <f t="shared" si="29"/>
        <v>39.854466683484389</v>
      </c>
    </row>
    <row r="185" spans="4:14" x14ac:dyDescent="0.25">
      <c r="D185">
        <v>183</v>
      </c>
      <c r="E185">
        <f t="shared" si="20"/>
        <v>3.0499999999999998E-3</v>
      </c>
      <c r="F185" s="2">
        <f t="shared" si="21"/>
        <v>149.27774781423409</v>
      </c>
      <c r="G185" s="2">
        <f t="shared" si="22"/>
        <v>2663.4983617573707</v>
      </c>
      <c r="H185" s="2">
        <f t="shared" si="23"/>
        <v>132.71410522251264</v>
      </c>
      <c r="I185" s="3">
        <f t="shared" si="24"/>
        <v>1163630013.3738852</v>
      </c>
      <c r="J185">
        <f t="shared" si="25"/>
        <v>125087881039923.19</v>
      </c>
      <c r="K185">
        <f t="shared" si="26"/>
        <v>432830038200.42639</v>
      </c>
      <c r="L185">
        <f t="shared" si="27"/>
        <v>4026401.4303594655</v>
      </c>
      <c r="M185" s="2">
        <f t="shared" si="28"/>
        <v>4029346.9205742595</v>
      </c>
      <c r="N185" s="1">
        <f t="shared" si="29"/>
        <v>40.293469205742596</v>
      </c>
    </row>
    <row r="186" spans="4:14" x14ac:dyDescent="0.25">
      <c r="D186">
        <v>184</v>
      </c>
      <c r="E186">
        <f t="shared" si="20"/>
        <v>3.0666666666666668E-3</v>
      </c>
      <c r="F186" s="2">
        <f t="shared" si="21"/>
        <v>150.0934732121261</v>
      </c>
      <c r="G186" s="2">
        <f t="shared" si="22"/>
        <v>2678.0529976139687</v>
      </c>
      <c r="H186" s="2">
        <f t="shared" si="23"/>
        <v>133.43931891225316</v>
      </c>
      <c r="I186" s="3">
        <f t="shared" si="24"/>
        <v>1176382027.9132333</v>
      </c>
      <c r="J186">
        <f t="shared" si="25"/>
        <v>125087881039923.19</v>
      </c>
      <c r="K186">
        <f t="shared" si="26"/>
        <v>432830038200.42639</v>
      </c>
      <c r="L186">
        <f t="shared" si="27"/>
        <v>4070526.0481426767</v>
      </c>
      <c r="M186" s="2">
        <f t="shared" si="28"/>
        <v>4073487.6339324149</v>
      </c>
      <c r="N186" s="1">
        <f t="shared" si="29"/>
        <v>40.734876339324153</v>
      </c>
    </row>
    <row r="187" spans="4:14" x14ac:dyDescent="0.25">
      <c r="D187">
        <v>185</v>
      </c>
      <c r="E187">
        <f t="shared" si="20"/>
        <v>3.0833333333333333E-3</v>
      </c>
      <c r="F187" s="2">
        <f t="shared" si="21"/>
        <v>150.90919861001808</v>
      </c>
      <c r="G187" s="2">
        <f t="shared" si="22"/>
        <v>2692.6076334705663</v>
      </c>
      <c r="H187" s="2">
        <f t="shared" si="23"/>
        <v>134.16453260199364</v>
      </c>
      <c r="I187" s="3">
        <f t="shared" si="24"/>
        <v>1189203535.7198255</v>
      </c>
      <c r="J187">
        <f t="shared" si="25"/>
        <v>125087881039923.2</v>
      </c>
      <c r="K187">
        <f t="shared" si="26"/>
        <v>432830038200.42639</v>
      </c>
      <c r="L187">
        <f t="shared" si="27"/>
        <v>4114891.1270582201</v>
      </c>
      <c r="M187" s="2">
        <f t="shared" si="28"/>
        <v>4117868.8084229026</v>
      </c>
      <c r="N187" s="1">
        <f t="shared" si="29"/>
        <v>41.178688084229023</v>
      </c>
    </row>
    <row r="188" spans="4:14" x14ac:dyDescent="0.25">
      <c r="D188">
        <v>186</v>
      </c>
      <c r="E188">
        <f t="shared" si="20"/>
        <v>3.0999999999999999E-3</v>
      </c>
      <c r="F188" s="2">
        <f t="shared" si="21"/>
        <v>151.72492400791006</v>
      </c>
      <c r="G188" s="2">
        <f t="shared" si="22"/>
        <v>2707.1622693271638</v>
      </c>
      <c r="H188" s="2">
        <f t="shared" si="23"/>
        <v>134.88974629173413</v>
      </c>
      <c r="I188" s="3">
        <f t="shared" si="24"/>
        <v>1202094536.7936618</v>
      </c>
      <c r="J188">
        <f t="shared" si="25"/>
        <v>125087881039923.19</v>
      </c>
      <c r="K188">
        <f t="shared" si="26"/>
        <v>432830038200.42639</v>
      </c>
      <c r="L188">
        <f t="shared" si="27"/>
        <v>4159496.6671060976</v>
      </c>
      <c r="M188" s="2">
        <f t="shared" si="28"/>
        <v>4162490.4440457243</v>
      </c>
      <c r="N188" s="1">
        <f t="shared" si="29"/>
        <v>41.624904440457243</v>
      </c>
    </row>
    <row r="189" spans="4:14" x14ac:dyDescent="0.25">
      <c r="D189">
        <v>187</v>
      </c>
      <c r="E189">
        <f t="shared" si="20"/>
        <v>3.1166666666666665E-3</v>
      </c>
      <c r="F189" s="2">
        <f t="shared" si="21"/>
        <v>152.54064940580204</v>
      </c>
      <c r="G189" s="2">
        <f t="shared" si="22"/>
        <v>2721.7169051837614</v>
      </c>
      <c r="H189" s="2">
        <f t="shared" si="23"/>
        <v>135.61495998147464</v>
      </c>
      <c r="I189" s="3">
        <f t="shared" si="24"/>
        <v>1215055031.1347427</v>
      </c>
      <c r="J189">
        <f t="shared" si="25"/>
        <v>125087881039923.2</v>
      </c>
      <c r="K189">
        <f t="shared" si="26"/>
        <v>432830038200.42639</v>
      </c>
      <c r="L189">
        <f t="shared" si="27"/>
        <v>4204342.6682863077</v>
      </c>
      <c r="M189" s="2">
        <f t="shared" si="28"/>
        <v>4207352.5408008788</v>
      </c>
      <c r="N189" s="1">
        <f t="shared" si="29"/>
        <v>42.073525408008791</v>
      </c>
    </row>
    <row r="190" spans="4:14" x14ac:dyDescent="0.25">
      <c r="D190">
        <v>188</v>
      </c>
      <c r="E190">
        <f t="shared" si="20"/>
        <v>3.1333333333333335E-3</v>
      </c>
      <c r="F190" s="2">
        <f t="shared" si="21"/>
        <v>153.35637480369405</v>
      </c>
      <c r="G190" s="2">
        <f t="shared" si="22"/>
        <v>2736.2715410403594</v>
      </c>
      <c r="H190" s="2">
        <f t="shared" si="23"/>
        <v>136.34017367121518</v>
      </c>
      <c r="I190" s="3">
        <f t="shared" si="24"/>
        <v>1228085018.743068</v>
      </c>
      <c r="J190">
        <f t="shared" si="25"/>
        <v>125087881039923.17</v>
      </c>
      <c r="K190">
        <f t="shared" si="26"/>
        <v>432830038200.42621</v>
      </c>
      <c r="L190">
        <f t="shared" si="27"/>
        <v>4249429.1305988515</v>
      </c>
      <c r="M190" s="2">
        <f t="shared" si="28"/>
        <v>4252455.0986883668</v>
      </c>
      <c r="N190" s="1">
        <f t="shared" si="29"/>
        <v>42.524550986883668</v>
      </c>
    </row>
    <row r="191" spans="4:14" x14ac:dyDescent="0.25">
      <c r="D191">
        <v>189</v>
      </c>
      <c r="E191">
        <f t="shared" si="20"/>
        <v>3.15E-3</v>
      </c>
      <c r="F191" s="2">
        <f t="shared" si="21"/>
        <v>154.17210020158603</v>
      </c>
      <c r="G191" s="2">
        <f t="shared" si="22"/>
        <v>2750.8261768969564</v>
      </c>
      <c r="H191" s="2">
        <f t="shared" si="23"/>
        <v>137.06538736095567</v>
      </c>
      <c r="I191" s="3">
        <f t="shared" si="24"/>
        <v>1241184499.6186378</v>
      </c>
      <c r="J191">
        <f t="shared" si="25"/>
        <v>125087881039923.19</v>
      </c>
      <c r="K191">
        <f t="shared" si="26"/>
        <v>432830038200.42639</v>
      </c>
      <c r="L191">
        <f t="shared" si="27"/>
        <v>4294756.0540437307</v>
      </c>
      <c r="M191" s="2">
        <f t="shared" si="28"/>
        <v>4297798.1177081903</v>
      </c>
      <c r="N191" s="1">
        <f t="shared" si="29"/>
        <v>42.977981177081901</v>
      </c>
    </row>
    <row r="192" spans="4:14" x14ac:dyDescent="0.25">
      <c r="D192">
        <v>190</v>
      </c>
      <c r="E192">
        <f t="shared" si="20"/>
        <v>3.1666666666666666E-3</v>
      </c>
      <c r="F192" s="2">
        <f t="shared" si="21"/>
        <v>154.98782559947801</v>
      </c>
      <c r="G192" s="2">
        <f t="shared" si="22"/>
        <v>2765.3808127535544</v>
      </c>
      <c r="H192" s="2">
        <f t="shared" si="23"/>
        <v>137.79060105069615</v>
      </c>
      <c r="I192" s="3">
        <f t="shared" si="24"/>
        <v>1254353473.761452</v>
      </c>
      <c r="J192">
        <f t="shared" si="25"/>
        <v>125087881039923.19</v>
      </c>
      <c r="K192">
        <f t="shared" si="26"/>
        <v>432830038200.42639</v>
      </c>
      <c r="L192">
        <f t="shared" si="27"/>
        <v>4340323.4386209426</v>
      </c>
      <c r="M192" s="2">
        <f t="shared" si="28"/>
        <v>4343381.5978603465</v>
      </c>
      <c r="N192" s="1">
        <f t="shared" si="29"/>
        <v>43.433815978603462</v>
      </c>
    </row>
    <row r="193" spans="4:14" x14ac:dyDescent="0.25">
      <c r="D193">
        <v>191</v>
      </c>
      <c r="E193">
        <f t="shared" si="20"/>
        <v>3.1833333333333336E-3</v>
      </c>
      <c r="F193" s="2">
        <f t="shared" si="21"/>
        <v>155.80355099737002</v>
      </c>
      <c r="G193" s="2">
        <f t="shared" si="22"/>
        <v>2779.935448610152</v>
      </c>
      <c r="H193" s="2">
        <f t="shared" si="23"/>
        <v>138.5158147404367</v>
      </c>
      <c r="I193" s="3">
        <f t="shared" si="24"/>
        <v>1267591941.1715107</v>
      </c>
      <c r="J193">
        <f t="shared" si="25"/>
        <v>125087881039923.19</v>
      </c>
      <c r="K193">
        <f t="shared" si="26"/>
        <v>432830038200.42639</v>
      </c>
      <c r="L193">
        <f t="shared" si="27"/>
        <v>4386131.2843304882</v>
      </c>
      <c r="M193" s="2">
        <f t="shared" si="28"/>
        <v>4389205.5391448364</v>
      </c>
      <c r="N193" s="1">
        <f t="shared" si="29"/>
        <v>43.892055391448366</v>
      </c>
    </row>
    <row r="194" spans="4:14" x14ac:dyDescent="0.25">
      <c r="D194">
        <v>192</v>
      </c>
      <c r="E194">
        <f t="shared" si="20"/>
        <v>3.2000000000000002E-3</v>
      </c>
      <c r="F194" s="2">
        <f t="shared" si="21"/>
        <v>156.61927639526201</v>
      </c>
      <c r="G194" s="2">
        <f t="shared" si="22"/>
        <v>2794.49008446675</v>
      </c>
      <c r="H194" s="2">
        <f t="shared" si="23"/>
        <v>139.24102843017721</v>
      </c>
      <c r="I194" s="3">
        <f t="shared" si="24"/>
        <v>1280899901.8488138</v>
      </c>
      <c r="J194">
        <f t="shared" si="25"/>
        <v>125087881039923.22</v>
      </c>
      <c r="K194">
        <f t="shared" si="26"/>
        <v>432830038200.42645</v>
      </c>
      <c r="L194">
        <f t="shared" si="27"/>
        <v>4432179.5911723673</v>
      </c>
      <c r="M194" s="2">
        <f t="shared" si="28"/>
        <v>4435269.9415616598</v>
      </c>
      <c r="N194" s="1">
        <f t="shared" si="29"/>
        <v>44.352699415616598</v>
      </c>
    </row>
    <row r="195" spans="4:14" x14ac:dyDescent="0.25">
      <c r="D195">
        <v>193</v>
      </c>
      <c r="E195">
        <f t="shared" ref="E195:E258" si="30">D195/1000/60</f>
        <v>3.2166666666666667E-3</v>
      </c>
      <c r="F195" s="2">
        <f t="shared" si="21"/>
        <v>157.43500179315399</v>
      </c>
      <c r="G195" s="2">
        <f t="shared" si="22"/>
        <v>2809.0447203233475</v>
      </c>
      <c r="H195" s="2">
        <f t="shared" si="23"/>
        <v>139.96624211991769</v>
      </c>
      <c r="I195" s="3">
        <f t="shared" si="24"/>
        <v>1294277355.7933607</v>
      </c>
      <c r="J195">
        <f t="shared" si="25"/>
        <v>125087881039923.17</v>
      </c>
      <c r="K195">
        <f t="shared" si="26"/>
        <v>432830038200.42621</v>
      </c>
      <c r="L195">
        <f t="shared" si="27"/>
        <v>4478468.3591465764</v>
      </c>
      <c r="M195" s="2">
        <f t="shared" si="28"/>
        <v>4481574.8051108131</v>
      </c>
      <c r="N195" s="1">
        <f t="shared" si="29"/>
        <v>44.81574805110813</v>
      </c>
    </row>
    <row r="196" spans="4:14" x14ac:dyDescent="0.25">
      <c r="D196">
        <v>194</v>
      </c>
      <c r="E196">
        <f t="shared" si="30"/>
        <v>3.2333333333333333E-3</v>
      </c>
      <c r="F196" s="2">
        <f t="shared" ref="F196:F259" si="31">($E196*8*$B$23*$B$21)/(POWER(($B$22),4)*PI())</f>
        <v>158.250727191046</v>
      </c>
      <c r="G196" s="2">
        <f t="shared" ref="G196:G259" si="32">($E196*8*$B$23*$B$20)/(POWER(($B$17),4)*PI())</f>
        <v>2823.5993561799451</v>
      </c>
      <c r="H196" s="2">
        <f t="shared" ref="H196:H259" si="33">($E196*8*$B$23*$B$19)/(POWER(($B$12),4)*PI())</f>
        <v>140.69145580965818</v>
      </c>
      <c r="I196" s="3">
        <f t="shared" ref="I196:I259" si="34">200*1000*POWER(E196/$B$5,2)/2</f>
        <v>1307724303.0051525</v>
      </c>
      <c r="J196">
        <f t="shared" ref="J196:J259" si="35">I196/POWER(E196,2)</f>
        <v>125087881039923.19</v>
      </c>
      <c r="K196">
        <f t="shared" ref="K196:K259" si="36">1/(POWER((1/SQRT(J196)*$B$4),2))</f>
        <v>432830038200.42639</v>
      </c>
      <c r="L196">
        <f t="shared" ref="L196:L259" si="37">K196*POWER(E196,2)</f>
        <v>4524997.5882531237</v>
      </c>
      <c r="M196" s="2">
        <f t="shared" ref="M196:M259" si="38">F196+G196+H196+L196</f>
        <v>4528120.1297923047</v>
      </c>
      <c r="N196" s="1">
        <f t="shared" ref="N196:N259" si="39">M196/100000</f>
        <v>45.281201297923047</v>
      </c>
    </row>
    <row r="197" spans="4:14" x14ac:dyDescent="0.25">
      <c r="D197">
        <v>195</v>
      </c>
      <c r="E197">
        <f t="shared" si="30"/>
        <v>3.2500000000000003E-3</v>
      </c>
      <c r="F197" s="2">
        <f t="shared" si="31"/>
        <v>159.06645258893798</v>
      </c>
      <c r="G197" s="2">
        <f t="shared" si="32"/>
        <v>2838.1539920365431</v>
      </c>
      <c r="H197" s="2">
        <f t="shared" si="33"/>
        <v>141.41666949939872</v>
      </c>
      <c r="I197" s="3">
        <f t="shared" si="34"/>
        <v>1321240743.4841888</v>
      </c>
      <c r="J197">
        <f t="shared" si="35"/>
        <v>125087881039923.17</v>
      </c>
      <c r="K197">
        <f t="shared" si="36"/>
        <v>432830038200.42621</v>
      </c>
      <c r="L197">
        <f t="shared" si="37"/>
        <v>4571767.2784920027</v>
      </c>
      <c r="M197" s="2">
        <f t="shared" si="38"/>
        <v>4574905.9156061281</v>
      </c>
      <c r="N197" s="1">
        <f t="shared" si="39"/>
        <v>45.749059156061278</v>
      </c>
    </row>
    <row r="198" spans="4:14" x14ac:dyDescent="0.25">
      <c r="D198">
        <v>196</v>
      </c>
      <c r="E198">
        <f t="shared" si="30"/>
        <v>3.2666666666666669E-3</v>
      </c>
      <c r="F198" s="2">
        <f t="shared" si="31"/>
        <v>159.88217798682999</v>
      </c>
      <c r="G198" s="2">
        <f t="shared" si="32"/>
        <v>2852.7086278931406</v>
      </c>
      <c r="H198" s="2">
        <f t="shared" si="33"/>
        <v>142.14188318913924</v>
      </c>
      <c r="I198" s="3">
        <f t="shared" si="34"/>
        <v>1334826677.2304695</v>
      </c>
      <c r="J198">
        <f t="shared" si="35"/>
        <v>125087881039923.19</v>
      </c>
      <c r="K198">
        <f t="shared" si="36"/>
        <v>432830038200.42639</v>
      </c>
      <c r="L198">
        <f t="shared" si="37"/>
        <v>4618777.4298632173</v>
      </c>
      <c r="M198" s="2">
        <f t="shared" si="38"/>
        <v>4621932.1625522859</v>
      </c>
      <c r="N198" s="1">
        <f t="shared" si="39"/>
        <v>46.219321625522859</v>
      </c>
    </row>
    <row r="199" spans="4:14" x14ac:dyDescent="0.25">
      <c r="D199">
        <v>197</v>
      </c>
      <c r="E199">
        <f t="shared" si="30"/>
        <v>3.2833333333333334E-3</v>
      </c>
      <c r="F199" s="2">
        <f t="shared" si="31"/>
        <v>160.69790338472197</v>
      </c>
      <c r="G199" s="2">
        <f t="shared" si="32"/>
        <v>2867.2632637497381</v>
      </c>
      <c r="H199" s="2">
        <f t="shared" si="33"/>
        <v>142.86709687887972</v>
      </c>
      <c r="I199" s="3">
        <f t="shared" si="34"/>
        <v>1348482104.243994</v>
      </c>
      <c r="J199">
        <f t="shared" si="35"/>
        <v>125087881039923.17</v>
      </c>
      <c r="K199">
        <f t="shared" si="36"/>
        <v>432830038200.42621</v>
      </c>
      <c r="L199">
        <f t="shared" si="37"/>
        <v>4666028.0423667617</v>
      </c>
      <c r="M199" s="2">
        <f t="shared" si="38"/>
        <v>4669198.8706307746</v>
      </c>
      <c r="N199" s="1">
        <f t="shared" si="39"/>
        <v>46.691988706307747</v>
      </c>
    </row>
    <row r="200" spans="4:14" x14ac:dyDescent="0.25">
      <c r="D200">
        <v>198</v>
      </c>
      <c r="E200">
        <f t="shared" si="30"/>
        <v>3.3E-3</v>
      </c>
      <c r="F200" s="2">
        <f t="shared" si="31"/>
        <v>161.51362878261395</v>
      </c>
      <c r="G200" s="2">
        <f t="shared" si="32"/>
        <v>2881.8178996063357</v>
      </c>
      <c r="H200" s="2">
        <f t="shared" si="33"/>
        <v>143.59231056862021</v>
      </c>
      <c r="I200" s="3">
        <f t="shared" si="34"/>
        <v>1362207024.5247633</v>
      </c>
      <c r="J200">
        <f t="shared" si="35"/>
        <v>125087881039923.19</v>
      </c>
      <c r="K200">
        <f t="shared" si="36"/>
        <v>432830038200.42639</v>
      </c>
      <c r="L200">
        <f t="shared" si="37"/>
        <v>4713519.1160026425</v>
      </c>
      <c r="M200" s="2">
        <f t="shared" si="38"/>
        <v>4716706.0398415998</v>
      </c>
      <c r="N200" s="1">
        <f t="shared" si="39"/>
        <v>47.167060398415998</v>
      </c>
    </row>
    <row r="201" spans="4:14" x14ac:dyDescent="0.25">
      <c r="D201">
        <v>199</v>
      </c>
      <c r="E201">
        <f t="shared" si="30"/>
        <v>3.316666666666667E-3</v>
      </c>
      <c r="F201" s="2">
        <f t="shared" si="31"/>
        <v>162.32935418050596</v>
      </c>
      <c r="G201" s="2">
        <f t="shared" si="32"/>
        <v>2896.3725354629337</v>
      </c>
      <c r="H201" s="2">
        <f t="shared" si="33"/>
        <v>144.31752425836075</v>
      </c>
      <c r="I201" s="3">
        <f t="shared" si="34"/>
        <v>1376001438.0727775</v>
      </c>
      <c r="J201">
        <f t="shared" si="35"/>
        <v>125087881039923.19</v>
      </c>
      <c r="K201">
        <f t="shared" si="36"/>
        <v>432830038200.42639</v>
      </c>
      <c r="L201">
        <f t="shared" si="37"/>
        <v>4761250.6507708579</v>
      </c>
      <c r="M201" s="2">
        <f t="shared" si="38"/>
        <v>4764453.6701847594</v>
      </c>
      <c r="N201" s="1">
        <f t="shared" si="39"/>
        <v>47.644536701847592</v>
      </c>
    </row>
    <row r="202" spans="4:14" x14ac:dyDescent="0.25">
      <c r="D202">
        <v>200</v>
      </c>
      <c r="E202">
        <f t="shared" si="30"/>
        <v>3.3333333333333335E-3</v>
      </c>
      <c r="F202" s="2">
        <f t="shared" si="31"/>
        <v>163.14507957839794</v>
      </c>
      <c r="G202" s="2">
        <f t="shared" si="32"/>
        <v>2910.9271713195312</v>
      </c>
      <c r="H202" s="2">
        <f t="shared" si="33"/>
        <v>145.04273794810126</v>
      </c>
      <c r="I202" s="3">
        <f t="shared" si="34"/>
        <v>1389865344.8880358</v>
      </c>
      <c r="J202">
        <f t="shared" si="35"/>
        <v>125087881039923.19</v>
      </c>
      <c r="K202">
        <f t="shared" si="36"/>
        <v>432830038200.42639</v>
      </c>
      <c r="L202">
        <f t="shared" si="37"/>
        <v>4809222.6466714051</v>
      </c>
      <c r="M202" s="2">
        <f t="shared" si="38"/>
        <v>4812441.7616602508</v>
      </c>
      <c r="N202" s="1">
        <f t="shared" si="39"/>
        <v>48.124417616602507</v>
      </c>
    </row>
    <row r="203" spans="4:14" x14ac:dyDescent="0.25">
      <c r="D203">
        <v>201</v>
      </c>
      <c r="E203">
        <f t="shared" si="30"/>
        <v>3.3500000000000001E-3</v>
      </c>
      <c r="F203" s="2">
        <f t="shared" si="31"/>
        <v>163.96080497628992</v>
      </c>
      <c r="G203" s="2">
        <f t="shared" si="32"/>
        <v>2925.4818071761288</v>
      </c>
      <c r="H203" s="2">
        <f t="shared" si="33"/>
        <v>145.76795163784175</v>
      </c>
      <c r="I203" s="3">
        <f t="shared" si="34"/>
        <v>1403798744.9705381</v>
      </c>
      <c r="J203">
        <f t="shared" si="35"/>
        <v>125087881039923.19</v>
      </c>
      <c r="K203">
        <f t="shared" si="36"/>
        <v>432830038200.42639</v>
      </c>
      <c r="L203">
        <f t="shared" si="37"/>
        <v>4857435.1037042858</v>
      </c>
      <c r="M203" s="2">
        <f t="shared" si="38"/>
        <v>4860670.3142680759</v>
      </c>
      <c r="N203" s="1">
        <f t="shared" si="39"/>
        <v>48.606703142680757</v>
      </c>
    </row>
    <row r="204" spans="4:14" x14ac:dyDescent="0.25">
      <c r="D204">
        <v>202</v>
      </c>
      <c r="E204">
        <f t="shared" si="30"/>
        <v>3.3666666666666667E-3</v>
      </c>
      <c r="F204" s="2">
        <f t="shared" si="31"/>
        <v>164.7765303741819</v>
      </c>
      <c r="G204" s="2">
        <f t="shared" si="32"/>
        <v>2940.0364430327263</v>
      </c>
      <c r="H204" s="2">
        <f t="shared" si="33"/>
        <v>146.49316532758223</v>
      </c>
      <c r="I204" s="3">
        <f t="shared" si="34"/>
        <v>1417801638.3202848</v>
      </c>
      <c r="J204">
        <f t="shared" si="35"/>
        <v>125087881039923.17</v>
      </c>
      <c r="K204">
        <f t="shared" si="36"/>
        <v>432830038200.42621</v>
      </c>
      <c r="L204">
        <f t="shared" si="37"/>
        <v>4905888.0218694974</v>
      </c>
      <c r="M204" s="2">
        <f t="shared" si="38"/>
        <v>4909139.3280082317</v>
      </c>
      <c r="N204" s="1">
        <f t="shared" si="39"/>
        <v>49.091393280082315</v>
      </c>
    </row>
    <row r="205" spans="4:14" x14ac:dyDescent="0.25">
      <c r="D205">
        <v>203</v>
      </c>
      <c r="E205">
        <f t="shared" si="30"/>
        <v>3.3833333333333337E-3</v>
      </c>
      <c r="F205" s="2">
        <f t="shared" si="31"/>
        <v>165.59225577207391</v>
      </c>
      <c r="G205" s="2">
        <f t="shared" si="32"/>
        <v>2954.5910788893243</v>
      </c>
      <c r="H205" s="2">
        <f t="shared" si="33"/>
        <v>147.21837901732277</v>
      </c>
      <c r="I205" s="3">
        <f t="shared" si="34"/>
        <v>1431874024.9372766</v>
      </c>
      <c r="J205">
        <f t="shared" si="35"/>
        <v>125087881039923.2</v>
      </c>
      <c r="K205">
        <f t="shared" si="36"/>
        <v>432830038200.42639</v>
      </c>
      <c r="L205">
        <f t="shared" si="37"/>
        <v>4954581.4011670481</v>
      </c>
      <c r="M205" s="2">
        <f t="shared" si="38"/>
        <v>4957848.8028807268</v>
      </c>
      <c r="N205" s="1">
        <f t="shared" si="39"/>
        <v>49.578488028807264</v>
      </c>
    </row>
    <row r="206" spans="4:14" x14ac:dyDescent="0.25">
      <c r="D206">
        <v>204</v>
      </c>
      <c r="E206">
        <f t="shared" si="30"/>
        <v>3.3999999999999998E-3</v>
      </c>
      <c r="F206" s="2">
        <f t="shared" si="31"/>
        <v>166.40798116996589</v>
      </c>
      <c r="G206" s="2">
        <f t="shared" si="32"/>
        <v>2969.1457147459214</v>
      </c>
      <c r="H206" s="2">
        <f t="shared" si="33"/>
        <v>147.94359270706326</v>
      </c>
      <c r="I206" s="3">
        <f t="shared" si="34"/>
        <v>1446015904.821512</v>
      </c>
      <c r="J206">
        <f t="shared" si="35"/>
        <v>125087881039923.19</v>
      </c>
      <c r="K206">
        <f t="shared" si="36"/>
        <v>432830038200.42639</v>
      </c>
      <c r="L206">
        <f t="shared" si="37"/>
        <v>5003515.2415969288</v>
      </c>
      <c r="M206" s="2">
        <f t="shared" si="38"/>
        <v>5006798.7388855517</v>
      </c>
      <c r="N206" s="1">
        <f t="shared" si="39"/>
        <v>50.067987388855514</v>
      </c>
    </row>
    <row r="207" spans="4:14" x14ac:dyDescent="0.25">
      <c r="D207">
        <v>205</v>
      </c>
      <c r="E207">
        <f t="shared" si="30"/>
        <v>3.4166666666666664E-3</v>
      </c>
      <c r="F207" s="2">
        <f t="shared" si="31"/>
        <v>167.22370656785785</v>
      </c>
      <c r="G207" s="2">
        <f t="shared" si="32"/>
        <v>2983.7003506025189</v>
      </c>
      <c r="H207" s="2">
        <f t="shared" si="33"/>
        <v>148.66880639680375</v>
      </c>
      <c r="I207" s="3">
        <f t="shared" si="34"/>
        <v>1460227277.9729922</v>
      </c>
      <c r="J207">
        <f t="shared" si="35"/>
        <v>125087881039923.22</v>
      </c>
      <c r="K207">
        <f t="shared" si="36"/>
        <v>432830038200.42645</v>
      </c>
      <c r="L207">
        <f t="shared" si="37"/>
        <v>5052689.543159144</v>
      </c>
      <c r="M207" s="2">
        <f t="shared" si="38"/>
        <v>5055989.1360227112</v>
      </c>
      <c r="N207" s="1">
        <f t="shared" si="39"/>
        <v>50.559891360227113</v>
      </c>
    </row>
    <row r="208" spans="4:14" x14ac:dyDescent="0.25">
      <c r="D208">
        <v>206</v>
      </c>
      <c r="E208">
        <f t="shared" si="30"/>
        <v>3.4333333333333329E-3</v>
      </c>
      <c r="F208" s="2">
        <f t="shared" si="31"/>
        <v>168.03943196574986</v>
      </c>
      <c r="G208" s="2">
        <f t="shared" si="32"/>
        <v>2998.2549864591169</v>
      </c>
      <c r="H208" s="2">
        <f t="shared" si="33"/>
        <v>149.39402008654426</v>
      </c>
      <c r="I208" s="3">
        <f t="shared" si="34"/>
        <v>1474508144.3917162</v>
      </c>
      <c r="J208">
        <f t="shared" si="35"/>
        <v>125087881039923.17</v>
      </c>
      <c r="K208">
        <f t="shared" si="36"/>
        <v>432830038200.42621</v>
      </c>
      <c r="L208">
        <f t="shared" si="37"/>
        <v>5102104.3058536891</v>
      </c>
      <c r="M208" s="2">
        <f t="shared" si="38"/>
        <v>5105419.9942922005</v>
      </c>
      <c r="N208" s="1">
        <f t="shared" si="39"/>
        <v>51.054199942922004</v>
      </c>
    </row>
    <row r="209" spans="4:14" x14ac:dyDescent="0.25">
      <c r="D209">
        <v>207</v>
      </c>
      <c r="E209">
        <f t="shared" si="30"/>
        <v>3.4499999999999999E-3</v>
      </c>
      <c r="F209" s="2">
        <f t="shared" si="31"/>
        <v>168.85515736364184</v>
      </c>
      <c r="G209" s="2">
        <f t="shared" si="32"/>
        <v>3012.8096223157145</v>
      </c>
      <c r="H209" s="2">
        <f t="shared" si="33"/>
        <v>150.11923377628477</v>
      </c>
      <c r="I209" s="3">
        <f t="shared" si="34"/>
        <v>1488858504.0776856</v>
      </c>
      <c r="J209">
        <f t="shared" si="35"/>
        <v>125087881039923.17</v>
      </c>
      <c r="K209">
        <f t="shared" si="36"/>
        <v>432830038200.42621</v>
      </c>
      <c r="L209">
        <f t="shared" si="37"/>
        <v>5151759.5296805734</v>
      </c>
      <c r="M209" s="2">
        <f t="shared" si="38"/>
        <v>5155091.3136940291</v>
      </c>
      <c r="N209" s="1">
        <f t="shared" si="39"/>
        <v>51.550913136940288</v>
      </c>
    </row>
    <row r="210" spans="4:14" x14ac:dyDescent="0.25">
      <c r="D210">
        <v>208</v>
      </c>
      <c r="E210">
        <f t="shared" si="30"/>
        <v>3.4666666666666665E-3</v>
      </c>
      <c r="F210" s="2">
        <f t="shared" si="31"/>
        <v>169.67088276153382</v>
      </c>
      <c r="G210" s="2">
        <f t="shared" si="32"/>
        <v>3027.364258172312</v>
      </c>
      <c r="H210" s="2">
        <f t="shared" si="33"/>
        <v>150.84444746602526</v>
      </c>
      <c r="I210" s="3">
        <f t="shared" si="34"/>
        <v>1503278357.030899</v>
      </c>
      <c r="J210">
        <f t="shared" si="35"/>
        <v>125087881039923.2</v>
      </c>
      <c r="K210">
        <f t="shared" si="36"/>
        <v>432830038200.42639</v>
      </c>
      <c r="L210">
        <f t="shared" si="37"/>
        <v>5201655.2146397904</v>
      </c>
      <c r="M210" s="2">
        <f t="shared" si="38"/>
        <v>5205003.0942281904</v>
      </c>
      <c r="N210" s="1">
        <f t="shared" si="39"/>
        <v>52.050030942281907</v>
      </c>
    </row>
    <row r="211" spans="4:14" x14ac:dyDescent="0.25">
      <c r="D211">
        <v>209</v>
      </c>
      <c r="E211">
        <f t="shared" si="30"/>
        <v>3.4833333333333331E-3</v>
      </c>
      <c r="F211" s="2">
        <f t="shared" si="31"/>
        <v>170.48660815942583</v>
      </c>
      <c r="G211" s="2">
        <f t="shared" si="32"/>
        <v>3041.9188940289096</v>
      </c>
      <c r="H211" s="2">
        <f t="shared" si="33"/>
        <v>151.56966115576577</v>
      </c>
      <c r="I211" s="3">
        <f t="shared" si="34"/>
        <v>1517767703.2513568</v>
      </c>
      <c r="J211">
        <f t="shared" si="35"/>
        <v>125087881039923.2</v>
      </c>
      <c r="K211">
        <f t="shared" si="36"/>
        <v>432830038200.42639</v>
      </c>
      <c r="L211">
        <f t="shared" si="37"/>
        <v>5251791.3607313391</v>
      </c>
      <c r="M211" s="2">
        <f t="shared" si="38"/>
        <v>5255155.3358946834</v>
      </c>
      <c r="N211" s="1">
        <f t="shared" si="39"/>
        <v>52.551553358946833</v>
      </c>
    </row>
    <row r="212" spans="4:14" x14ac:dyDescent="0.25">
      <c r="D212">
        <v>210</v>
      </c>
      <c r="E212">
        <f t="shared" si="30"/>
        <v>3.5000000000000001E-3</v>
      </c>
      <c r="F212" s="2">
        <f t="shared" si="31"/>
        <v>171.30233355731781</v>
      </c>
      <c r="G212" s="2">
        <f t="shared" si="32"/>
        <v>3056.4735298855076</v>
      </c>
      <c r="H212" s="2">
        <f t="shared" si="33"/>
        <v>152.29487484550629</v>
      </c>
      <c r="I212" s="3">
        <f t="shared" si="34"/>
        <v>1532326542.7390592</v>
      </c>
      <c r="J212">
        <f t="shared" si="35"/>
        <v>125087881039923.19</v>
      </c>
      <c r="K212">
        <f t="shared" si="36"/>
        <v>432830038200.42639</v>
      </c>
      <c r="L212">
        <f t="shared" si="37"/>
        <v>5302167.9679552242</v>
      </c>
      <c r="M212" s="2">
        <f t="shared" si="38"/>
        <v>5305548.0386935128</v>
      </c>
      <c r="N212" s="1">
        <f t="shared" si="39"/>
        <v>53.05548038693513</v>
      </c>
    </row>
    <row r="213" spans="4:14" x14ac:dyDescent="0.25">
      <c r="D213">
        <v>211</v>
      </c>
      <c r="E213">
        <f t="shared" si="30"/>
        <v>3.5166666666666666E-3</v>
      </c>
      <c r="F213" s="2">
        <f t="shared" si="31"/>
        <v>172.11805895520982</v>
      </c>
      <c r="G213" s="2">
        <f t="shared" si="32"/>
        <v>3071.0281657421051</v>
      </c>
      <c r="H213" s="2">
        <f t="shared" si="33"/>
        <v>153.0200885352468</v>
      </c>
      <c r="I213" s="3">
        <f t="shared" si="34"/>
        <v>1546954875.4940059</v>
      </c>
      <c r="J213">
        <f t="shared" si="35"/>
        <v>125087881039923.22</v>
      </c>
      <c r="K213">
        <f t="shared" si="36"/>
        <v>432830038200.42645</v>
      </c>
      <c r="L213">
        <f t="shared" si="37"/>
        <v>5352785.0363114402</v>
      </c>
      <c r="M213" s="2">
        <f t="shared" si="38"/>
        <v>5356181.202624673</v>
      </c>
      <c r="N213" s="1">
        <f t="shared" si="39"/>
        <v>53.561812026246727</v>
      </c>
    </row>
    <row r="214" spans="4:14" x14ac:dyDescent="0.25">
      <c r="D214">
        <v>212</v>
      </c>
      <c r="E214">
        <f t="shared" si="30"/>
        <v>3.5333333333333332E-3</v>
      </c>
      <c r="F214" s="2">
        <f t="shared" si="31"/>
        <v>172.9337843531018</v>
      </c>
      <c r="G214" s="2">
        <f t="shared" si="32"/>
        <v>3085.5828015987026</v>
      </c>
      <c r="H214" s="2">
        <f t="shared" si="33"/>
        <v>153.74530222498728</v>
      </c>
      <c r="I214" s="3">
        <f t="shared" si="34"/>
        <v>1561652701.5161965</v>
      </c>
      <c r="J214">
        <f t="shared" si="35"/>
        <v>125087881039923.19</v>
      </c>
      <c r="K214">
        <f t="shared" si="36"/>
        <v>432830038200.42639</v>
      </c>
      <c r="L214">
        <f t="shared" si="37"/>
        <v>5403642.5657999897</v>
      </c>
      <c r="M214" s="2">
        <f t="shared" si="38"/>
        <v>5407054.8276881669</v>
      </c>
      <c r="N214" s="1">
        <f t="shared" si="39"/>
        <v>54.070548276881667</v>
      </c>
    </row>
    <row r="215" spans="4:14" x14ac:dyDescent="0.25">
      <c r="D215">
        <v>213</v>
      </c>
      <c r="E215">
        <f t="shared" si="30"/>
        <v>3.5499999999999998E-3</v>
      </c>
      <c r="F215" s="2">
        <f t="shared" si="31"/>
        <v>173.74950975099378</v>
      </c>
      <c r="G215" s="2">
        <f t="shared" si="32"/>
        <v>3100.1374374553002</v>
      </c>
      <c r="H215" s="2">
        <f t="shared" si="33"/>
        <v>154.4705159147278</v>
      </c>
      <c r="I215" s="3">
        <f t="shared" si="34"/>
        <v>1576420020.8056319</v>
      </c>
      <c r="J215">
        <f t="shared" si="35"/>
        <v>125087881039923.2</v>
      </c>
      <c r="K215">
        <f t="shared" si="36"/>
        <v>432830038200.42639</v>
      </c>
      <c r="L215">
        <f t="shared" si="37"/>
        <v>5454740.5564208729</v>
      </c>
      <c r="M215" s="2">
        <f t="shared" si="38"/>
        <v>5458168.9138839943</v>
      </c>
      <c r="N215" s="1">
        <f t="shared" si="39"/>
        <v>54.581689138839941</v>
      </c>
    </row>
    <row r="216" spans="4:14" x14ac:dyDescent="0.25">
      <c r="D216">
        <v>214</v>
      </c>
      <c r="E216">
        <f t="shared" si="30"/>
        <v>3.5666666666666668E-3</v>
      </c>
      <c r="F216" s="2">
        <f t="shared" si="31"/>
        <v>174.56523514888579</v>
      </c>
      <c r="G216" s="2">
        <f t="shared" si="32"/>
        <v>3114.6920733118982</v>
      </c>
      <c r="H216" s="2">
        <f t="shared" si="33"/>
        <v>155.19572960446831</v>
      </c>
      <c r="I216" s="3">
        <f t="shared" si="34"/>
        <v>1591256833.3623118</v>
      </c>
      <c r="J216">
        <f t="shared" si="35"/>
        <v>125087881039923.19</v>
      </c>
      <c r="K216">
        <f t="shared" si="36"/>
        <v>432830038200.42639</v>
      </c>
      <c r="L216">
        <f t="shared" si="37"/>
        <v>5506079.0081740906</v>
      </c>
      <c r="M216" s="2">
        <f t="shared" si="38"/>
        <v>5509523.4612121563</v>
      </c>
      <c r="N216" s="1">
        <f t="shared" si="39"/>
        <v>55.095234612121565</v>
      </c>
    </row>
    <row r="217" spans="4:14" x14ac:dyDescent="0.25">
      <c r="D217">
        <v>215</v>
      </c>
      <c r="E217">
        <f t="shared" si="30"/>
        <v>3.5833333333333333E-3</v>
      </c>
      <c r="F217" s="2">
        <f t="shared" si="31"/>
        <v>175.38096054677777</v>
      </c>
      <c r="G217" s="2">
        <f t="shared" si="32"/>
        <v>3129.2467091684957</v>
      </c>
      <c r="H217" s="2">
        <f t="shared" si="33"/>
        <v>155.92094329420883</v>
      </c>
      <c r="I217" s="3">
        <f t="shared" si="34"/>
        <v>1606163139.1862359</v>
      </c>
      <c r="J217">
        <f t="shared" si="35"/>
        <v>125087881039923.17</v>
      </c>
      <c r="K217">
        <f t="shared" si="36"/>
        <v>432830038200.42621</v>
      </c>
      <c r="L217">
        <f t="shared" si="37"/>
        <v>5557657.9210596392</v>
      </c>
      <c r="M217" s="2">
        <f t="shared" si="38"/>
        <v>5561118.4696726482</v>
      </c>
      <c r="N217" s="1">
        <f t="shared" si="39"/>
        <v>55.611184696726482</v>
      </c>
    </row>
    <row r="218" spans="4:14" x14ac:dyDescent="0.25">
      <c r="D218">
        <v>216</v>
      </c>
      <c r="E218">
        <f t="shared" si="30"/>
        <v>3.5999999999999999E-3</v>
      </c>
      <c r="F218" s="2">
        <f t="shared" si="31"/>
        <v>176.19668594466975</v>
      </c>
      <c r="G218" s="2">
        <f t="shared" si="32"/>
        <v>3143.8013450250933</v>
      </c>
      <c r="H218" s="2">
        <f t="shared" si="33"/>
        <v>156.64615698394931</v>
      </c>
      <c r="I218" s="3">
        <f t="shared" si="34"/>
        <v>1621138938.2774043</v>
      </c>
      <c r="J218">
        <f t="shared" si="35"/>
        <v>125087881039923.17</v>
      </c>
      <c r="K218">
        <f t="shared" si="36"/>
        <v>432830038200.42621</v>
      </c>
      <c r="L218">
        <f t="shared" si="37"/>
        <v>5609477.2950775232</v>
      </c>
      <c r="M218" s="2">
        <f t="shared" si="38"/>
        <v>5612953.9392654765</v>
      </c>
      <c r="N218" s="1">
        <f t="shared" si="39"/>
        <v>56.129539392654763</v>
      </c>
    </row>
    <row r="219" spans="4:14" x14ac:dyDescent="0.25">
      <c r="D219">
        <v>217</v>
      </c>
      <c r="E219">
        <f t="shared" si="30"/>
        <v>3.6166666666666665E-3</v>
      </c>
      <c r="F219" s="2">
        <f t="shared" si="31"/>
        <v>177.01241134256173</v>
      </c>
      <c r="G219" s="2">
        <f t="shared" si="32"/>
        <v>3158.3559808816913</v>
      </c>
      <c r="H219" s="2">
        <f t="shared" si="33"/>
        <v>157.37137067368982</v>
      </c>
      <c r="I219" s="3">
        <f t="shared" si="34"/>
        <v>1636184230.6358173</v>
      </c>
      <c r="J219">
        <f t="shared" si="35"/>
        <v>125087881039923.19</v>
      </c>
      <c r="K219">
        <f t="shared" si="36"/>
        <v>432830038200.42639</v>
      </c>
      <c r="L219">
        <f t="shared" si="37"/>
        <v>5661537.1302277436</v>
      </c>
      <c r="M219" s="2">
        <f t="shared" si="38"/>
        <v>5665029.8699906413</v>
      </c>
      <c r="N219" s="1">
        <f t="shared" si="39"/>
        <v>56.650298699906415</v>
      </c>
    </row>
    <row r="220" spans="4:14" x14ac:dyDescent="0.25">
      <c r="D220">
        <v>218</v>
      </c>
      <c r="E220">
        <f t="shared" si="30"/>
        <v>3.6333333333333335E-3</v>
      </c>
      <c r="F220" s="2">
        <f t="shared" si="31"/>
        <v>177.82813674045374</v>
      </c>
      <c r="G220" s="2">
        <f t="shared" si="32"/>
        <v>3172.9106167382888</v>
      </c>
      <c r="H220" s="2">
        <f t="shared" si="33"/>
        <v>158.09658436343037</v>
      </c>
      <c r="I220" s="3">
        <f t="shared" si="34"/>
        <v>1651299016.2614756</v>
      </c>
      <c r="J220">
        <f t="shared" si="35"/>
        <v>125087881039923.23</v>
      </c>
      <c r="K220">
        <f t="shared" si="36"/>
        <v>432830038200.42645</v>
      </c>
      <c r="L220">
        <f t="shared" si="37"/>
        <v>5713837.4265102968</v>
      </c>
      <c r="M220" s="2">
        <f t="shared" si="38"/>
        <v>5717346.2618481386</v>
      </c>
      <c r="N220" s="1">
        <f t="shared" si="39"/>
        <v>57.173462618481388</v>
      </c>
    </row>
    <row r="221" spans="4:14" x14ac:dyDescent="0.25">
      <c r="D221">
        <v>219</v>
      </c>
      <c r="E221">
        <f t="shared" si="30"/>
        <v>3.65E-3</v>
      </c>
      <c r="F221" s="2">
        <f t="shared" si="31"/>
        <v>178.64386213834572</v>
      </c>
      <c r="G221" s="2">
        <f t="shared" si="32"/>
        <v>3187.4652525948864</v>
      </c>
      <c r="H221" s="2">
        <f t="shared" si="33"/>
        <v>158.82179805317085</v>
      </c>
      <c r="I221" s="3">
        <f t="shared" si="34"/>
        <v>1666483295.154377</v>
      </c>
      <c r="J221">
        <f t="shared" si="35"/>
        <v>125087881039923.22</v>
      </c>
      <c r="K221">
        <f t="shared" si="36"/>
        <v>432830038200.42645</v>
      </c>
      <c r="L221">
        <f t="shared" si="37"/>
        <v>5766378.1839251816</v>
      </c>
      <c r="M221" s="2">
        <f t="shared" si="38"/>
        <v>5769903.1148379678</v>
      </c>
      <c r="N221" s="1">
        <f t="shared" si="39"/>
        <v>57.699031148379675</v>
      </c>
    </row>
    <row r="222" spans="4:14" x14ac:dyDescent="0.25">
      <c r="D222">
        <v>220</v>
      </c>
      <c r="E222">
        <f t="shared" si="30"/>
        <v>3.6666666666666666E-3</v>
      </c>
      <c r="F222" s="2">
        <f t="shared" si="31"/>
        <v>179.45958753623771</v>
      </c>
      <c r="G222" s="2">
        <f t="shared" si="32"/>
        <v>3202.0198884514839</v>
      </c>
      <c r="H222" s="2">
        <f t="shared" si="33"/>
        <v>159.54701174291134</v>
      </c>
      <c r="I222" s="3">
        <f t="shared" si="34"/>
        <v>1681737067.3145225</v>
      </c>
      <c r="J222">
        <f t="shared" si="35"/>
        <v>125087881039923.17</v>
      </c>
      <c r="K222">
        <f t="shared" si="36"/>
        <v>432830038200.42621</v>
      </c>
      <c r="L222">
        <f t="shared" si="37"/>
        <v>5819159.4024723964</v>
      </c>
      <c r="M222" s="2">
        <f t="shared" si="38"/>
        <v>5822700.4289601268</v>
      </c>
      <c r="N222" s="1">
        <f t="shared" si="39"/>
        <v>58.227004289601268</v>
      </c>
    </row>
    <row r="223" spans="4:14" x14ac:dyDescent="0.25">
      <c r="D223">
        <v>221</v>
      </c>
      <c r="E223">
        <f t="shared" si="30"/>
        <v>3.6833333333333332E-3</v>
      </c>
      <c r="F223" s="2">
        <f t="shared" si="31"/>
        <v>180.27531293412972</v>
      </c>
      <c r="G223" s="2">
        <f t="shared" si="32"/>
        <v>3216.5745243080819</v>
      </c>
      <c r="H223" s="2">
        <f t="shared" si="33"/>
        <v>160.27222543265185</v>
      </c>
      <c r="I223" s="3">
        <f t="shared" si="34"/>
        <v>1697060332.7419136</v>
      </c>
      <c r="J223">
        <f t="shared" si="35"/>
        <v>125087881039923.22</v>
      </c>
      <c r="K223">
        <f t="shared" si="36"/>
        <v>432830038200.42645</v>
      </c>
      <c r="L223">
        <f t="shared" si="37"/>
        <v>5872181.0821519513</v>
      </c>
      <c r="M223" s="2">
        <f t="shared" si="38"/>
        <v>5875738.204214626</v>
      </c>
      <c r="N223" s="1">
        <f t="shared" si="39"/>
        <v>58.757382042146261</v>
      </c>
    </row>
    <row r="224" spans="4:14" x14ac:dyDescent="0.25">
      <c r="D224">
        <v>222</v>
      </c>
      <c r="E224">
        <f t="shared" si="30"/>
        <v>3.7000000000000002E-3</v>
      </c>
      <c r="F224" s="2">
        <f t="shared" si="31"/>
        <v>181.0910383320217</v>
      </c>
      <c r="G224" s="2">
        <f t="shared" si="32"/>
        <v>3231.1291601646794</v>
      </c>
      <c r="H224" s="2">
        <f t="shared" si="33"/>
        <v>160.99743912239239</v>
      </c>
      <c r="I224" s="3">
        <f t="shared" si="34"/>
        <v>1712453091.4365489</v>
      </c>
      <c r="J224">
        <f t="shared" si="35"/>
        <v>125087881039923.22</v>
      </c>
      <c r="K224">
        <f t="shared" si="36"/>
        <v>432830038200.42645</v>
      </c>
      <c r="L224">
        <f t="shared" si="37"/>
        <v>5925443.2229638388</v>
      </c>
      <c r="M224" s="2">
        <f t="shared" si="38"/>
        <v>5929016.4406014578</v>
      </c>
      <c r="N224" s="1">
        <f t="shared" si="39"/>
        <v>59.290164406014576</v>
      </c>
    </row>
    <row r="225" spans="4:14" x14ac:dyDescent="0.25">
      <c r="D225">
        <v>223</v>
      </c>
      <c r="E225">
        <f t="shared" si="30"/>
        <v>3.7166666666666667E-3</v>
      </c>
      <c r="F225" s="2">
        <f t="shared" si="31"/>
        <v>181.90676372991371</v>
      </c>
      <c r="G225" s="2">
        <f t="shared" si="32"/>
        <v>3245.6837960212774</v>
      </c>
      <c r="H225" s="2">
        <f t="shared" si="33"/>
        <v>161.72265281213288</v>
      </c>
      <c r="I225" s="3">
        <f t="shared" si="34"/>
        <v>1727915343.398428</v>
      </c>
      <c r="J225">
        <f t="shared" si="35"/>
        <v>125087881039923.19</v>
      </c>
      <c r="K225">
        <f t="shared" si="36"/>
        <v>432830038200.42639</v>
      </c>
      <c r="L225">
        <f t="shared" si="37"/>
        <v>5978945.8249080572</v>
      </c>
      <c r="M225" s="2">
        <f t="shared" si="38"/>
        <v>5982535.1381206205</v>
      </c>
      <c r="N225" s="1">
        <f t="shared" si="39"/>
        <v>59.825351381206204</v>
      </c>
    </row>
    <row r="226" spans="4:14" x14ac:dyDescent="0.25">
      <c r="D226">
        <v>224</v>
      </c>
      <c r="E226">
        <f t="shared" si="30"/>
        <v>3.7333333333333333E-3</v>
      </c>
      <c r="F226" s="2">
        <f t="shared" si="31"/>
        <v>182.72248912780566</v>
      </c>
      <c r="G226" s="2">
        <f t="shared" si="32"/>
        <v>3260.2384318778745</v>
      </c>
      <c r="H226" s="2">
        <f t="shared" si="33"/>
        <v>162.44786650187336</v>
      </c>
      <c r="I226" s="3">
        <f t="shared" si="34"/>
        <v>1743447088.6275513</v>
      </c>
      <c r="J226">
        <f t="shared" si="35"/>
        <v>125087881039923.17</v>
      </c>
      <c r="K226">
        <f t="shared" si="36"/>
        <v>432830038200.42621</v>
      </c>
      <c r="L226">
        <f t="shared" si="37"/>
        <v>6032688.8879846074</v>
      </c>
      <c r="M226" s="2">
        <f t="shared" si="38"/>
        <v>6036294.2967721149</v>
      </c>
      <c r="N226" s="1">
        <f t="shared" si="39"/>
        <v>60.362942967721146</v>
      </c>
    </row>
    <row r="227" spans="4:14" x14ac:dyDescent="0.25">
      <c r="D227">
        <v>225</v>
      </c>
      <c r="E227">
        <f t="shared" si="30"/>
        <v>3.7500000000000003E-3</v>
      </c>
      <c r="F227" s="2">
        <f t="shared" si="31"/>
        <v>183.5382145256977</v>
      </c>
      <c r="G227" s="2">
        <f t="shared" si="32"/>
        <v>3274.793067734473</v>
      </c>
      <c r="H227" s="2">
        <f t="shared" si="33"/>
        <v>163.17308019161391</v>
      </c>
      <c r="I227" s="3">
        <f t="shared" si="34"/>
        <v>1759048327.1239197</v>
      </c>
      <c r="J227">
        <f t="shared" si="35"/>
        <v>125087881039923.16</v>
      </c>
      <c r="K227">
        <f t="shared" si="36"/>
        <v>432830038200.42621</v>
      </c>
      <c r="L227">
        <f t="shared" si="37"/>
        <v>6086672.4121934948</v>
      </c>
      <c r="M227" s="2">
        <f t="shared" si="38"/>
        <v>6090293.9165559467</v>
      </c>
      <c r="N227" s="1">
        <f t="shared" si="39"/>
        <v>60.902939165559467</v>
      </c>
    </row>
    <row r="228" spans="4:14" x14ac:dyDescent="0.25">
      <c r="D228">
        <v>226</v>
      </c>
      <c r="E228">
        <f t="shared" si="30"/>
        <v>3.7666666666666669E-3</v>
      </c>
      <c r="F228" s="2">
        <f t="shared" si="31"/>
        <v>184.35393992358965</v>
      </c>
      <c r="G228" s="2">
        <f t="shared" si="32"/>
        <v>3289.3477035910701</v>
      </c>
      <c r="H228" s="2">
        <f t="shared" si="33"/>
        <v>163.89829388135442</v>
      </c>
      <c r="I228" s="3">
        <f t="shared" si="34"/>
        <v>1774719058.8875327</v>
      </c>
      <c r="J228">
        <f t="shared" si="35"/>
        <v>125087881039923.2</v>
      </c>
      <c r="K228">
        <f t="shared" si="36"/>
        <v>432830038200.42639</v>
      </c>
      <c r="L228">
        <f t="shared" si="37"/>
        <v>6140896.3975347169</v>
      </c>
      <c r="M228" s="2">
        <f t="shared" si="38"/>
        <v>6144533.997472113</v>
      </c>
      <c r="N228" s="1">
        <f t="shared" si="39"/>
        <v>61.445339974721129</v>
      </c>
    </row>
    <row r="229" spans="4:14" x14ac:dyDescent="0.25">
      <c r="D229">
        <v>227</v>
      </c>
      <c r="E229">
        <f t="shared" si="30"/>
        <v>3.7833333333333334E-3</v>
      </c>
      <c r="F229" s="2">
        <f t="shared" si="31"/>
        <v>185.16966532148166</v>
      </c>
      <c r="G229" s="2">
        <f t="shared" si="32"/>
        <v>3303.9023394476681</v>
      </c>
      <c r="H229" s="2">
        <f t="shared" si="33"/>
        <v>164.6235075710949</v>
      </c>
      <c r="I229" s="3">
        <f t="shared" si="34"/>
        <v>1790459283.9183893</v>
      </c>
      <c r="J229">
        <f t="shared" si="35"/>
        <v>125087881039923.17</v>
      </c>
      <c r="K229">
        <f t="shared" si="36"/>
        <v>432830038200.42621</v>
      </c>
      <c r="L229">
        <f t="shared" si="37"/>
        <v>6195360.8440082679</v>
      </c>
      <c r="M229" s="2">
        <f t="shared" si="38"/>
        <v>6199014.5395206083</v>
      </c>
      <c r="N229" s="1">
        <f t="shared" si="39"/>
        <v>61.990145395206085</v>
      </c>
    </row>
    <row r="230" spans="4:14" x14ac:dyDescent="0.25">
      <c r="D230">
        <v>228</v>
      </c>
      <c r="E230">
        <f t="shared" si="30"/>
        <v>3.8E-3</v>
      </c>
      <c r="F230" s="2">
        <f t="shared" si="31"/>
        <v>185.98539071937364</v>
      </c>
      <c r="G230" s="2">
        <f t="shared" si="32"/>
        <v>3318.4569753042651</v>
      </c>
      <c r="H230" s="2">
        <f t="shared" si="33"/>
        <v>165.34872126083539</v>
      </c>
      <c r="I230" s="3">
        <f t="shared" si="34"/>
        <v>1806269002.2164905</v>
      </c>
      <c r="J230">
        <f t="shared" si="35"/>
        <v>125087881039923.16</v>
      </c>
      <c r="K230">
        <f t="shared" si="36"/>
        <v>432830038200.42621</v>
      </c>
      <c r="L230">
        <f t="shared" si="37"/>
        <v>6250065.7516141543</v>
      </c>
      <c r="M230" s="2">
        <f t="shared" si="38"/>
        <v>6253735.542701439</v>
      </c>
      <c r="N230" s="1">
        <f t="shared" si="39"/>
        <v>62.53735542701439</v>
      </c>
    </row>
    <row r="231" spans="4:14" x14ac:dyDescent="0.25">
      <c r="D231">
        <v>229</v>
      </c>
      <c r="E231">
        <f t="shared" si="30"/>
        <v>3.816666666666667E-3</v>
      </c>
      <c r="F231" s="2">
        <f t="shared" si="31"/>
        <v>186.80111611726562</v>
      </c>
      <c r="G231" s="2">
        <f t="shared" si="32"/>
        <v>3333.0116111608631</v>
      </c>
      <c r="H231" s="2">
        <f t="shared" si="33"/>
        <v>166.0739349505759</v>
      </c>
      <c r="I231" s="3">
        <f t="shared" si="34"/>
        <v>1822148213.7818365</v>
      </c>
      <c r="J231">
        <f t="shared" si="35"/>
        <v>125087881039923.16</v>
      </c>
      <c r="K231">
        <f t="shared" si="36"/>
        <v>432830038200.42621</v>
      </c>
      <c r="L231">
        <f t="shared" si="37"/>
        <v>6305011.1203523763</v>
      </c>
      <c r="M231" s="2">
        <f t="shared" si="38"/>
        <v>6308697.0070146052</v>
      </c>
      <c r="N231" s="1">
        <f t="shared" si="39"/>
        <v>63.086970070146052</v>
      </c>
    </row>
    <row r="232" spans="4:14" x14ac:dyDescent="0.25">
      <c r="D232">
        <v>230</v>
      </c>
      <c r="E232">
        <f t="shared" si="30"/>
        <v>3.8333333333333336E-3</v>
      </c>
      <c r="F232" s="2">
        <f t="shared" si="31"/>
        <v>187.61684151515763</v>
      </c>
      <c r="G232" s="2">
        <f t="shared" si="32"/>
        <v>3347.5662470174607</v>
      </c>
      <c r="H232" s="2">
        <f t="shared" si="33"/>
        <v>166.79914864031645</v>
      </c>
      <c r="I232" s="3">
        <f t="shared" si="34"/>
        <v>1838096918.6144273</v>
      </c>
      <c r="J232">
        <f t="shared" si="35"/>
        <v>125087881039923.2</v>
      </c>
      <c r="K232">
        <f t="shared" si="36"/>
        <v>432830038200.42639</v>
      </c>
      <c r="L232">
        <f t="shared" si="37"/>
        <v>6360196.9502229337</v>
      </c>
      <c r="M232" s="2">
        <f t="shared" si="38"/>
        <v>6363898.9324601069</v>
      </c>
      <c r="N232" s="1">
        <f t="shared" si="39"/>
        <v>63.63898932460107</v>
      </c>
    </row>
    <row r="233" spans="4:14" x14ac:dyDescent="0.25">
      <c r="D233">
        <v>231</v>
      </c>
      <c r="E233">
        <f t="shared" si="30"/>
        <v>3.8500000000000001E-3</v>
      </c>
      <c r="F233" s="2">
        <f t="shared" si="31"/>
        <v>188.43256691304961</v>
      </c>
      <c r="G233" s="2">
        <f t="shared" si="32"/>
        <v>3362.1208828740587</v>
      </c>
      <c r="H233" s="2">
        <f t="shared" si="33"/>
        <v>167.52436233005693</v>
      </c>
      <c r="I233" s="3">
        <f t="shared" si="34"/>
        <v>1854115116.7142615</v>
      </c>
      <c r="J233">
        <f t="shared" si="35"/>
        <v>125087881039923.19</v>
      </c>
      <c r="K233">
        <f t="shared" si="36"/>
        <v>432830038200.42639</v>
      </c>
      <c r="L233">
        <f t="shared" si="37"/>
        <v>6415623.241225821</v>
      </c>
      <c r="M233" s="2">
        <f t="shared" si="38"/>
        <v>6419341.3190379385</v>
      </c>
      <c r="N233" s="1">
        <f t="shared" si="39"/>
        <v>64.193413190379388</v>
      </c>
    </row>
    <row r="234" spans="4:14" x14ac:dyDescent="0.25">
      <c r="D234">
        <v>232</v>
      </c>
      <c r="E234">
        <f t="shared" si="30"/>
        <v>3.8666666666666667E-3</v>
      </c>
      <c r="F234" s="2">
        <f t="shared" si="31"/>
        <v>189.24829231094157</v>
      </c>
      <c r="G234" s="2">
        <f t="shared" si="32"/>
        <v>3376.6755187306558</v>
      </c>
      <c r="H234" s="2">
        <f t="shared" si="33"/>
        <v>168.24957601979742</v>
      </c>
      <c r="I234" s="3">
        <f t="shared" si="34"/>
        <v>1870202808.0813408</v>
      </c>
      <c r="J234">
        <f t="shared" si="35"/>
        <v>125087881039923.22</v>
      </c>
      <c r="K234">
        <f t="shared" si="36"/>
        <v>432830038200.42645</v>
      </c>
      <c r="L234">
        <f t="shared" si="37"/>
        <v>6471289.9933610419</v>
      </c>
      <c r="M234" s="2">
        <f t="shared" si="38"/>
        <v>6475024.1667481037</v>
      </c>
      <c r="N234" s="1">
        <f t="shared" si="39"/>
        <v>64.750241667481035</v>
      </c>
    </row>
    <row r="235" spans="4:14" x14ac:dyDescent="0.25">
      <c r="D235">
        <v>233</v>
      </c>
      <c r="E235">
        <f t="shared" si="30"/>
        <v>3.8833333333333337E-3</v>
      </c>
      <c r="F235" s="2">
        <f t="shared" si="31"/>
        <v>190.0640177088336</v>
      </c>
      <c r="G235" s="2">
        <f t="shared" si="32"/>
        <v>3391.2301545872542</v>
      </c>
      <c r="H235" s="2">
        <f t="shared" si="33"/>
        <v>168.97478970953796</v>
      </c>
      <c r="I235" s="3">
        <f t="shared" si="34"/>
        <v>1886359992.7156639</v>
      </c>
      <c r="J235">
        <f t="shared" si="35"/>
        <v>125087881039923.17</v>
      </c>
      <c r="K235">
        <f t="shared" si="36"/>
        <v>432830038200.42621</v>
      </c>
      <c r="L235">
        <f t="shared" si="37"/>
        <v>6527197.2066285955</v>
      </c>
      <c r="M235" s="2">
        <f t="shared" si="38"/>
        <v>6530947.4755906016</v>
      </c>
      <c r="N235" s="1">
        <f t="shared" si="39"/>
        <v>65.30947475590601</v>
      </c>
    </row>
    <row r="236" spans="4:14" x14ac:dyDescent="0.25">
      <c r="D236">
        <v>234</v>
      </c>
      <c r="E236">
        <f t="shared" si="30"/>
        <v>3.9000000000000003E-3</v>
      </c>
      <c r="F236" s="2">
        <f t="shared" si="31"/>
        <v>190.87974310672556</v>
      </c>
      <c r="G236" s="2">
        <f t="shared" si="32"/>
        <v>3405.7847904438513</v>
      </c>
      <c r="H236" s="2">
        <f t="shared" si="33"/>
        <v>169.70000339927844</v>
      </c>
      <c r="I236" s="3">
        <f t="shared" si="34"/>
        <v>1902586670.6172321</v>
      </c>
      <c r="J236">
        <f t="shared" si="35"/>
        <v>125087881039923.2</v>
      </c>
      <c r="K236">
        <f t="shared" si="36"/>
        <v>432830038200.42639</v>
      </c>
      <c r="L236">
        <f t="shared" si="37"/>
        <v>6583344.8810284864</v>
      </c>
      <c r="M236" s="2">
        <f t="shared" si="38"/>
        <v>6587111.2455654358</v>
      </c>
      <c r="N236" s="1">
        <f t="shared" si="39"/>
        <v>65.871112455654355</v>
      </c>
    </row>
    <row r="237" spans="4:14" x14ac:dyDescent="0.25">
      <c r="D237">
        <v>235</v>
      </c>
      <c r="E237">
        <f t="shared" si="30"/>
        <v>3.9166666666666664E-3</v>
      </c>
      <c r="F237" s="2">
        <f t="shared" si="31"/>
        <v>191.69546850461757</v>
      </c>
      <c r="G237" s="2">
        <f t="shared" si="32"/>
        <v>3420.3394263004488</v>
      </c>
      <c r="H237" s="2">
        <f t="shared" si="33"/>
        <v>170.42521708901896</v>
      </c>
      <c r="I237" s="3">
        <f t="shared" si="34"/>
        <v>1918882841.7860436</v>
      </c>
      <c r="J237">
        <f t="shared" si="35"/>
        <v>125087881039923.19</v>
      </c>
      <c r="K237">
        <f t="shared" si="36"/>
        <v>432830038200.42639</v>
      </c>
      <c r="L237">
        <f t="shared" si="37"/>
        <v>6639733.0165607063</v>
      </c>
      <c r="M237" s="2">
        <f t="shared" si="38"/>
        <v>6643515.4766726</v>
      </c>
      <c r="N237" s="1">
        <f t="shared" si="39"/>
        <v>66.435154766726001</v>
      </c>
    </row>
    <row r="238" spans="4:14" x14ac:dyDescent="0.25">
      <c r="D238">
        <v>236</v>
      </c>
      <c r="E238">
        <f t="shared" si="30"/>
        <v>3.933333333333333E-3</v>
      </c>
      <c r="F238" s="2">
        <f t="shared" si="31"/>
        <v>192.51119390250952</v>
      </c>
      <c r="G238" s="2">
        <f t="shared" si="32"/>
        <v>3434.8940621570459</v>
      </c>
      <c r="H238" s="2">
        <f t="shared" si="33"/>
        <v>171.15043077875944</v>
      </c>
      <c r="I238" s="3">
        <f t="shared" si="34"/>
        <v>1935248506.2221</v>
      </c>
      <c r="J238">
        <f t="shared" si="35"/>
        <v>125087881039923.19</v>
      </c>
      <c r="K238">
        <f t="shared" si="36"/>
        <v>432830038200.42639</v>
      </c>
      <c r="L238">
        <f t="shared" si="37"/>
        <v>6696361.6132252617</v>
      </c>
      <c r="M238" s="2">
        <f t="shared" si="38"/>
        <v>6700160.1689120997</v>
      </c>
      <c r="N238" s="1">
        <f t="shared" si="39"/>
        <v>67.001601689121003</v>
      </c>
    </row>
    <row r="239" spans="4:14" x14ac:dyDescent="0.25">
      <c r="D239">
        <v>237</v>
      </c>
      <c r="E239">
        <f t="shared" si="30"/>
        <v>3.9499999999999995E-3</v>
      </c>
      <c r="F239" s="2">
        <f t="shared" si="31"/>
        <v>193.3269193004015</v>
      </c>
      <c r="G239" s="2">
        <f t="shared" si="32"/>
        <v>3449.4486980136435</v>
      </c>
      <c r="H239" s="2">
        <f t="shared" si="33"/>
        <v>171.87564446849993</v>
      </c>
      <c r="I239" s="3">
        <f t="shared" si="34"/>
        <v>1951683663.9254007</v>
      </c>
      <c r="J239">
        <f t="shared" si="35"/>
        <v>125087881039923.17</v>
      </c>
      <c r="K239">
        <f t="shared" si="36"/>
        <v>432830038200.42621</v>
      </c>
      <c r="L239">
        <f t="shared" si="37"/>
        <v>6753230.6710221479</v>
      </c>
      <c r="M239" s="2">
        <f t="shared" si="38"/>
        <v>6757045.3222839301</v>
      </c>
      <c r="N239" s="1">
        <f t="shared" si="39"/>
        <v>67.570453222839305</v>
      </c>
    </row>
    <row r="240" spans="4:14" x14ac:dyDescent="0.25">
      <c r="D240">
        <v>238</v>
      </c>
      <c r="E240">
        <f t="shared" si="30"/>
        <v>3.9666666666666661E-3</v>
      </c>
      <c r="F240" s="2">
        <f t="shared" si="31"/>
        <v>194.14264469829351</v>
      </c>
      <c r="G240" s="2">
        <f t="shared" si="32"/>
        <v>3464.0033338702415</v>
      </c>
      <c r="H240" s="2">
        <f t="shared" si="33"/>
        <v>172.60085815824044</v>
      </c>
      <c r="I240" s="3">
        <f t="shared" si="34"/>
        <v>1968188314.8959467</v>
      </c>
      <c r="J240">
        <f t="shared" si="35"/>
        <v>125087881039923.22</v>
      </c>
      <c r="K240">
        <f t="shared" si="36"/>
        <v>432830038200.42645</v>
      </c>
      <c r="L240">
        <f t="shared" si="37"/>
        <v>6810340.1899513742</v>
      </c>
      <c r="M240" s="2">
        <f t="shared" si="38"/>
        <v>6814170.9367881007</v>
      </c>
      <c r="N240" s="1">
        <f t="shared" si="39"/>
        <v>68.141709367881006</v>
      </c>
    </row>
    <row r="241" spans="4:14" x14ac:dyDescent="0.25">
      <c r="D241">
        <v>239</v>
      </c>
      <c r="E241">
        <f t="shared" si="30"/>
        <v>3.9833333333333335E-3</v>
      </c>
      <c r="F241" s="2">
        <f t="shared" si="31"/>
        <v>194.95837009618555</v>
      </c>
      <c r="G241" s="2">
        <f t="shared" si="32"/>
        <v>3478.5579697268399</v>
      </c>
      <c r="H241" s="2">
        <f t="shared" si="33"/>
        <v>173.32607184798098</v>
      </c>
      <c r="I241" s="3">
        <f t="shared" si="34"/>
        <v>1984762459.1337368</v>
      </c>
      <c r="J241">
        <f t="shared" si="35"/>
        <v>125087881039923.19</v>
      </c>
      <c r="K241">
        <f t="shared" si="36"/>
        <v>432830038200.42639</v>
      </c>
      <c r="L241">
        <f t="shared" si="37"/>
        <v>6867690.1700129323</v>
      </c>
      <c r="M241" s="2">
        <f t="shared" si="38"/>
        <v>6871537.0124246031</v>
      </c>
      <c r="N241" s="1">
        <f t="shared" si="39"/>
        <v>68.715370124246036</v>
      </c>
    </row>
    <row r="242" spans="4:14" x14ac:dyDescent="0.25">
      <c r="D242">
        <v>240</v>
      </c>
      <c r="E242">
        <f t="shared" si="30"/>
        <v>4.0000000000000001E-3</v>
      </c>
      <c r="F242" s="2">
        <f t="shared" si="31"/>
        <v>195.7740954940775</v>
      </c>
      <c r="G242" s="2">
        <f t="shared" si="32"/>
        <v>3493.112605583437</v>
      </c>
      <c r="H242" s="2">
        <f t="shared" si="33"/>
        <v>174.05128553772147</v>
      </c>
      <c r="I242" s="3">
        <f t="shared" si="34"/>
        <v>2001406096.6387715</v>
      </c>
      <c r="J242">
        <f t="shared" si="35"/>
        <v>125087881039923.22</v>
      </c>
      <c r="K242">
        <f t="shared" si="36"/>
        <v>432830038200.42645</v>
      </c>
      <c r="L242">
        <f t="shared" si="37"/>
        <v>6925280.611206823</v>
      </c>
      <c r="M242" s="2">
        <f t="shared" si="38"/>
        <v>6929143.5491934381</v>
      </c>
      <c r="N242" s="1">
        <f t="shared" si="39"/>
        <v>69.291435491934379</v>
      </c>
    </row>
    <row r="243" spans="4:14" x14ac:dyDescent="0.25">
      <c r="D243">
        <v>241</v>
      </c>
      <c r="E243">
        <f t="shared" si="30"/>
        <v>4.0166666666666666E-3</v>
      </c>
      <c r="F243" s="2">
        <f t="shared" si="31"/>
        <v>196.58982089196948</v>
      </c>
      <c r="G243" s="2">
        <f t="shared" si="32"/>
        <v>3507.6672414400346</v>
      </c>
      <c r="H243" s="2">
        <f t="shared" si="33"/>
        <v>174.77649922746198</v>
      </c>
      <c r="I243" s="3">
        <f t="shared" si="34"/>
        <v>2018119227.4110498</v>
      </c>
      <c r="J243">
        <f t="shared" si="35"/>
        <v>125087881039923.22</v>
      </c>
      <c r="K243">
        <f t="shared" si="36"/>
        <v>432830038200.42645</v>
      </c>
      <c r="L243">
        <f t="shared" si="37"/>
        <v>6983111.5135330465</v>
      </c>
      <c r="M243" s="2">
        <f t="shared" si="38"/>
        <v>6986990.5470946059</v>
      </c>
      <c r="N243" s="1">
        <f t="shared" si="39"/>
        <v>69.869905470946065</v>
      </c>
    </row>
    <row r="244" spans="4:14" x14ac:dyDescent="0.25">
      <c r="D244">
        <v>242</v>
      </c>
      <c r="E244">
        <f t="shared" si="30"/>
        <v>4.0333333333333332E-3</v>
      </c>
      <c r="F244" s="2">
        <f t="shared" si="31"/>
        <v>197.40554628986149</v>
      </c>
      <c r="G244" s="2">
        <f t="shared" si="32"/>
        <v>3522.2218772966326</v>
      </c>
      <c r="H244" s="2">
        <f t="shared" si="33"/>
        <v>175.5017129172025</v>
      </c>
      <c r="I244" s="3">
        <f t="shared" si="34"/>
        <v>2034901851.4505723</v>
      </c>
      <c r="J244">
        <f t="shared" si="35"/>
        <v>125087881039923.17</v>
      </c>
      <c r="K244">
        <f t="shared" si="36"/>
        <v>432830038200.42621</v>
      </c>
      <c r="L244">
        <f t="shared" si="37"/>
        <v>7041182.8769915989</v>
      </c>
      <c r="M244" s="2">
        <f t="shared" si="38"/>
        <v>7045078.0061281025</v>
      </c>
      <c r="N244" s="1">
        <f t="shared" si="39"/>
        <v>70.450780061281023</v>
      </c>
    </row>
    <row r="245" spans="4:14" x14ac:dyDescent="0.25">
      <c r="D245">
        <v>243</v>
      </c>
      <c r="E245">
        <f t="shared" si="30"/>
        <v>4.0499999999999998E-3</v>
      </c>
      <c r="F245" s="2">
        <f t="shared" si="31"/>
        <v>198.22127168775347</v>
      </c>
      <c r="G245" s="2">
        <f t="shared" si="32"/>
        <v>3536.7765131532301</v>
      </c>
      <c r="H245" s="2">
        <f t="shared" si="33"/>
        <v>176.22692660694301</v>
      </c>
      <c r="I245" s="3">
        <f t="shared" si="34"/>
        <v>2051753968.75734</v>
      </c>
      <c r="J245">
        <f t="shared" si="35"/>
        <v>125087881039923.2</v>
      </c>
      <c r="K245">
        <f t="shared" si="36"/>
        <v>432830038200.42639</v>
      </c>
      <c r="L245">
        <f t="shared" si="37"/>
        <v>7099494.7015824933</v>
      </c>
      <c r="M245" s="2">
        <f t="shared" si="38"/>
        <v>7103405.9262939412</v>
      </c>
      <c r="N245" s="1">
        <f t="shared" si="39"/>
        <v>71.034059262939408</v>
      </c>
    </row>
    <row r="246" spans="4:14" x14ac:dyDescent="0.25">
      <c r="D246">
        <v>244</v>
      </c>
      <c r="E246">
        <f t="shared" si="30"/>
        <v>4.0666666666666663E-3</v>
      </c>
      <c r="F246" s="2">
        <f t="shared" si="31"/>
        <v>199.03699708564545</v>
      </c>
      <c r="G246" s="2">
        <f t="shared" si="32"/>
        <v>3551.3311490098272</v>
      </c>
      <c r="H246" s="2">
        <f t="shared" si="33"/>
        <v>176.9521402966835</v>
      </c>
      <c r="I246" s="3">
        <f t="shared" si="34"/>
        <v>2068675579.3313515</v>
      </c>
      <c r="J246">
        <f t="shared" si="35"/>
        <v>125087881039923.19</v>
      </c>
      <c r="K246">
        <f t="shared" si="36"/>
        <v>432830038200.42639</v>
      </c>
      <c r="L246">
        <f t="shared" si="37"/>
        <v>7158046.9873057166</v>
      </c>
      <c r="M246" s="2">
        <f t="shared" si="38"/>
        <v>7161974.3075921088</v>
      </c>
      <c r="N246" s="1">
        <f t="shared" si="39"/>
        <v>71.619743075921093</v>
      </c>
    </row>
    <row r="247" spans="4:14" x14ac:dyDescent="0.25">
      <c r="D247">
        <v>245</v>
      </c>
      <c r="E247">
        <f t="shared" si="30"/>
        <v>4.0833333333333329E-3</v>
      </c>
      <c r="F247" s="2">
        <f t="shared" si="31"/>
        <v>199.85272248353743</v>
      </c>
      <c r="G247" s="2">
        <f t="shared" si="32"/>
        <v>3565.8857848664252</v>
      </c>
      <c r="H247" s="2">
        <f t="shared" si="33"/>
        <v>177.67735398642398</v>
      </c>
      <c r="I247" s="3">
        <f t="shared" si="34"/>
        <v>2085666683.1726081</v>
      </c>
      <c r="J247">
        <f t="shared" si="35"/>
        <v>125087881039923.2</v>
      </c>
      <c r="K247">
        <f t="shared" si="36"/>
        <v>432830038200.42639</v>
      </c>
      <c r="L247">
        <f t="shared" si="37"/>
        <v>7216839.7341612745</v>
      </c>
      <c r="M247" s="2">
        <f t="shared" si="38"/>
        <v>7220783.150022611</v>
      </c>
      <c r="N247" s="1">
        <f t="shared" si="39"/>
        <v>72.207831500226106</v>
      </c>
    </row>
    <row r="248" spans="4:14" x14ac:dyDescent="0.25">
      <c r="D248">
        <v>246</v>
      </c>
      <c r="E248">
        <f t="shared" si="30"/>
        <v>4.1000000000000003E-3</v>
      </c>
      <c r="F248" s="2">
        <f t="shared" si="31"/>
        <v>200.66844788142947</v>
      </c>
      <c r="G248" s="2">
        <f t="shared" si="32"/>
        <v>3580.4404207230236</v>
      </c>
      <c r="H248" s="2">
        <f t="shared" si="33"/>
        <v>178.40256767616455</v>
      </c>
      <c r="I248" s="3">
        <f t="shared" si="34"/>
        <v>2102727280.2811091</v>
      </c>
      <c r="J248">
        <f t="shared" si="35"/>
        <v>125087881039923.19</v>
      </c>
      <c r="K248">
        <f t="shared" si="36"/>
        <v>432830038200.42639</v>
      </c>
      <c r="L248">
        <f t="shared" si="37"/>
        <v>7275872.9421491688</v>
      </c>
      <c r="M248" s="2">
        <f t="shared" si="38"/>
        <v>7279832.4535854496</v>
      </c>
      <c r="N248" s="1">
        <f t="shared" si="39"/>
        <v>72.798324535854491</v>
      </c>
    </row>
    <row r="249" spans="4:14" x14ac:dyDescent="0.25">
      <c r="D249">
        <v>247</v>
      </c>
      <c r="E249">
        <f t="shared" si="30"/>
        <v>4.1166666666666669E-3</v>
      </c>
      <c r="F249" s="2">
        <f t="shared" si="31"/>
        <v>201.48417327932148</v>
      </c>
      <c r="G249" s="2">
        <f t="shared" si="32"/>
        <v>3594.9950565796212</v>
      </c>
      <c r="H249" s="2">
        <f t="shared" si="33"/>
        <v>179.12778136590507</v>
      </c>
      <c r="I249" s="3">
        <f t="shared" si="34"/>
        <v>2119857370.6568539</v>
      </c>
      <c r="J249">
        <f t="shared" si="35"/>
        <v>125087881039923.17</v>
      </c>
      <c r="K249">
        <f t="shared" si="36"/>
        <v>432830038200.42621</v>
      </c>
      <c r="L249">
        <f t="shared" si="37"/>
        <v>7335146.6112693911</v>
      </c>
      <c r="M249" s="2">
        <f t="shared" si="38"/>
        <v>7339122.2182806162</v>
      </c>
      <c r="N249" s="1">
        <f t="shared" si="39"/>
        <v>73.39122218280616</v>
      </c>
    </row>
    <row r="250" spans="4:14" x14ac:dyDescent="0.25">
      <c r="D250">
        <v>248</v>
      </c>
      <c r="E250">
        <f t="shared" si="30"/>
        <v>4.1333333333333335E-3</v>
      </c>
      <c r="F250" s="2">
        <f t="shared" si="31"/>
        <v>202.29989867721343</v>
      </c>
      <c r="G250" s="2">
        <f t="shared" si="32"/>
        <v>3609.5496924362183</v>
      </c>
      <c r="H250" s="2">
        <f t="shared" si="33"/>
        <v>179.85299505564552</v>
      </c>
      <c r="I250" s="3">
        <f t="shared" si="34"/>
        <v>2137056954.2998438</v>
      </c>
      <c r="J250">
        <f t="shared" si="35"/>
        <v>125087881039923.22</v>
      </c>
      <c r="K250">
        <f t="shared" si="36"/>
        <v>432830038200.42645</v>
      </c>
      <c r="L250">
        <f t="shared" si="37"/>
        <v>7394660.7415219527</v>
      </c>
      <c r="M250" s="2">
        <f t="shared" si="38"/>
        <v>7398652.444108122</v>
      </c>
      <c r="N250" s="1">
        <f t="shared" si="39"/>
        <v>73.986524441081215</v>
      </c>
    </row>
    <row r="251" spans="4:14" x14ac:dyDescent="0.25">
      <c r="D251">
        <v>249</v>
      </c>
      <c r="E251">
        <f t="shared" si="30"/>
        <v>4.15E-3</v>
      </c>
      <c r="F251" s="2">
        <f t="shared" si="31"/>
        <v>203.11562407510542</v>
      </c>
      <c r="G251" s="2">
        <f t="shared" si="32"/>
        <v>3624.1043282928163</v>
      </c>
      <c r="H251" s="2">
        <f t="shared" si="33"/>
        <v>180.57820874538604</v>
      </c>
      <c r="I251" s="3">
        <f t="shared" si="34"/>
        <v>2154326031.2100773</v>
      </c>
      <c r="J251">
        <f t="shared" si="35"/>
        <v>125087881039923.2</v>
      </c>
      <c r="K251">
        <f t="shared" si="36"/>
        <v>432830038200.42639</v>
      </c>
      <c r="L251">
        <f t="shared" si="37"/>
        <v>7454415.3329068432</v>
      </c>
      <c r="M251" s="2">
        <f t="shared" si="38"/>
        <v>7458423.1310679568</v>
      </c>
      <c r="N251" s="1">
        <f t="shared" si="39"/>
        <v>74.58423131067957</v>
      </c>
    </row>
    <row r="252" spans="4:14" x14ac:dyDescent="0.25">
      <c r="D252">
        <v>250</v>
      </c>
      <c r="E252">
        <f t="shared" si="30"/>
        <v>4.1666666666666666E-3</v>
      </c>
      <c r="F252" s="2">
        <f t="shared" si="31"/>
        <v>203.93134947299743</v>
      </c>
      <c r="G252" s="2">
        <f t="shared" si="32"/>
        <v>3638.6589641494138</v>
      </c>
      <c r="H252" s="2">
        <f t="shared" si="33"/>
        <v>181.30342243512655</v>
      </c>
      <c r="I252" s="3">
        <f t="shared" si="34"/>
        <v>2171664601.3875556</v>
      </c>
      <c r="J252">
        <f t="shared" si="35"/>
        <v>125087881039923.2</v>
      </c>
      <c r="K252">
        <f t="shared" si="36"/>
        <v>432830038200.42639</v>
      </c>
      <c r="L252">
        <f t="shared" si="37"/>
        <v>7514410.3854240691</v>
      </c>
      <c r="M252" s="2">
        <f t="shared" si="38"/>
        <v>7518434.279160127</v>
      </c>
      <c r="N252" s="1">
        <f t="shared" si="39"/>
        <v>75.184342791601267</v>
      </c>
    </row>
    <row r="253" spans="4:14" x14ac:dyDescent="0.25">
      <c r="D253">
        <v>251</v>
      </c>
      <c r="E253">
        <f t="shared" si="30"/>
        <v>4.1833333333333332E-3</v>
      </c>
      <c r="F253" s="2">
        <f t="shared" si="31"/>
        <v>204.74707487088941</v>
      </c>
      <c r="G253" s="2">
        <f t="shared" si="32"/>
        <v>3653.2136000060118</v>
      </c>
      <c r="H253" s="2">
        <f t="shared" si="33"/>
        <v>182.02863612486706</v>
      </c>
      <c r="I253" s="3">
        <f t="shared" si="34"/>
        <v>2189072664.8322778</v>
      </c>
      <c r="J253">
        <f t="shared" si="35"/>
        <v>125087881039923.17</v>
      </c>
      <c r="K253">
        <f t="shared" si="36"/>
        <v>432830038200.42621</v>
      </c>
      <c r="L253">
        <f t="shared" si="37"/>
        <v>7574645.8990736259</v>
      </c>
      <c r="M253" s="2">
        <f t="shared" si="38"/>
        <v>7578685.8883846281</v>
      </c>
      <c r="N253" s="1">
        <f t="shared" si="39"/>
        <v>75.786858883846278</v>
      </c>
    </row>
    <row r="254" spans="4:14" x14ac:dyDescent="0.25">
      <c r="D254">
        <v>252</v>
      </c>
      <c r="E254">
        <f t="shared" si="30"/>
        <v>4.1999999999999997E-3</v>
      </c>
      <c r="F254" s="2">
        <f t="shared" si="31"/>
        <v>205.56280026878136</v>
      </c>
      <c r="G254" s="2">
        <f t="shared" si="32"/>
        <v>3667.7682358626084</v>
      </c>
      <c r="H254" s="2">
        <f t="shared" si="33"/>
        <v>182.75384981460755</v>
      </c>
      <c r="I254" s="3">
        <f t="shared" si="34"/>
        <v>2206550221.5442443</v>
      </c>
      <c r="J254">
        <f t="shared" si="35"/>
        <v>125087881039923.17</v>
      </c>
      <c r="K254">
        <f t="shared" si="36"/>
        <v>432830038200.42621</v>
      </c>
      <c r="L254">
        <f t="shared" si="37"/>
        <v>7635121.8738555172</v>
      </c>
      <c r="M254" s="2">
        <f t="shared" si="38"/>
        <v>7639177.9587414628</v>
      </c>
      <c r="N254" s="1">
        <f t="shared" si="39"/>
        <v>76.391779587414632</v>
      </c>
    </row>
    <row r="255" spans="4:14" x14ac:dyDescent="0.25">
      <c r="D255">
        <v>253</v>
      </c>
      <c r="E255">
        <f t="shared" si="30"/>
        <v>4.2166666666666663E-3</v>
      </c>
      <c r="F255" s="2">
        <f t="shared" si="31"/>
        <v>206.37852566667337</v>
      </c>
      <c r="G255" s="2">
        <f t="shared" si="32"/>
        <v>3682.3228717192064</v>
      </c>
      <c r="H255" s="2">
        <f t="shared" si="33"/>
        <v>183.47906350434803</v>
      </c>
      <c r="I255" s="3">
        <f t="shared" si="34"/>
        <v>2224097271.5234561</v>
      </c>
      <c r="J255">
        <f t="shared" si="35"/>
        <v>125087881039923.19</v>
      </c>
      <c r="K255">
        <f t="shared" si="36"/>
        <v>432830038200.42639</v>
      </c>
      <c r="L255">
        <f t="shared" si="37"/>
        <v>7695838.3097697468</v>
      </c>
      <c r="M255" s="2">
        <f t="shared" si="38"/>
        <v>7699910.4902306367</v>
      </c>
      <c r="N255" s="1">
        <f t="shared" si="39"/>
        <v>76.999104902306371</v>
      </c>
    </row>
    <row r="256" spans="4:14" x14ac:dyDescent="0.25">
      <c r="D256">
        <v>254</v>
      </c>
      <c r="E256">
        <f t="shared" si="30"/>
        <v>4.2333333333333337E-3</v>
      </c>
      <c r="F256" s="2">
        <f t="shared" si="31"/>
        <v>207.19425106456541</v>
      </c>
      <c r="G256" s="2">
        <f t="shared" si="32"/>
        <v>3696.8775075758049</v>
      </c>
      <c r="H256" s="2">
        <f t="shared" si="33"/>
        <v>184.2042771940886</v>
      </c>
      <c r="I256" s="3">
        <f t="shared" si="34"/>
        <v>2241713814.7699127</v>
      </c>
      <c r="J256">
        <f t="shared" si="35"/>
        <v>125087881039923.17</v>
      </c>
      <c r="K256">
        <f t="shared" si="36"/>
        <v>432830038200.42621</v>
      </c>
      <c r="L256">
        <f t="shared" si="37"/>
        <v>7756795.2068163073</v>
      </c>
      <c r="M256" s="2">
        <f t="shared" si="38"/>
        <v>7760883.4828521414</v>
      </c>
      <c r="N256" s="1">
        <f t="shared" si="39"/>
        <v>77.60883482852141</v>
      </c>
    </row>
    <row r="257" spans="4:14" x14ac:dyDescent="0.25">
      <c r="D257">
        <v>255</v>
      </c>
      <c r="E257">
        <f t="shared" si="30"/>
        <v>4.2500000000000003E-3</v>
      </c>
      <c r="F257" s="2">
        <f t="shared" si="31"/>
        <v>208.00997646245739</v>
      </c>
      <c r="G257" s="2">
        <f t="shared" si="32"/>
        <v>3711.4321434324029</v>
      </c>
      <c r="H257" s="2">
        <f t="shared" si="33"/>
        <v>184.92949088382912</v>
      </c>
      <c r="I257" s="3">
        <f t="shared" si="34"/>
        <v>2259399851.2836132</v>
      </c>
      <c r="J257">
        <f t="shared" si="35"/>
        <v>125087881039923.2</v>
      </c>
      <c r="K257">
        <f t="shared" si="36"/>
        <v>432830038200.42639</v>
      </c>
      <c r="L257">
        <f t="shared" si="37"/>
        <v>7817992.5649952022</v>
      </c>
      <c r="M257" s="2">
        <f t="shared" si="38"/>
        <v>7822096.9366059806</v>
      </c>
      <c r="N257" s="1">
        <f t="shared" si="39"/>
        <v>78.220969366059805</v>
      </c>
    </row>
    <row r="258" spans="4:14" x14ac:dyDescent="0.25">
      <c r="D258">
        <v>256</v>
      </c>
      <c r="E258">
        <f t="shared" si="30"/>
        <v>4.2666666666666669E-3</v>
      </c>
      <c r="F258" s="2">
        <f t="shared" si="31"/>
        <v>208.82570186034934</v>
      </c>
      <c r="G258" s="2">
        <f t="shared" si="32"/>
        <v>3725.9867792889995</v>
      </c>
      <c r="H258" s="2">
        <f t="shared" si="33"/>
        <v>185.65470457356957</v>
      </c>
      <c r="I258" s="3">
        <f t="shared" si="34"/>
        <v>2277155381.0645576</v>
      </c>
      <c r="J258">
        <f t="shared" si="35"/>
        <v>125087881039923.19</v>
      </c>
      <c r="K258">
        <f t="shared" si="36"/>
        <v>432830038200.42639</v>
      </c>
      <c r="L258">
        <f t="shared" si="37"/>
        <v>7879430.3843064299</v>
      </c>
      <c r="M258" s="2">
        <f t="shared" si="38"/>
        <v>7883550.8514921525</v>
      </c>
      <c r="N258" s="1">
        <f t="shared" si="39"/>
        <v>78.835508514921528</v>
      </c>
    </row>
    <row r="259" spans="4:14" x14ac:dyDescent="0.25">
      <c r="D259">
        <v>257</v>
      </c>
      <c r="E259">
        <f t="shared" ref="E259:E302" si="40">D259/1000/60</f>
        <v>4.2833333333333334E-3</v>
      </c>
      <c r="F259" s="2">
        <f t="shared" si="31"/>
        <v>209.64142725824135</v>
      </c>
      <c r="G259" s="2">
        <f t="shared" si="32"/>
        <v>3740.5414151455975</v>
      </c>
      <c r="H259" s="2">
        <f t="shared" si="33"/>
        <v>186.37991826331009</v>
      </c>
      <c r="I259" s="3">
        <f t="shared" si="34"/>
        <v>2294980404.1127458</v>
      </c>
      <c r="J259">
        <f t="shared" si="35"/>
        <v>125087881039923.16</v>
      </c>
      <c r="K259">
        <f t="shared" si="36"/>
        <v>432830038200.42621</v>
      </c>
      <c r="L259">
        <f t="shared" si="37"/>
        <v>7941108.6647499865</v>
      </c>
      <c r="M259" s="2">
        <f t="shared" si="38"/>
        <v>7945245.2275106534</v>
      </c>
      <c r="N259" s="1">
        <f t="shared" si="39"/>
        <v>79.452452275106538</v>
      </c>
    </row>
    <row r="260" spans="4:14" x14ac:dyDescent="0.25">
      <c r="D260">
        <v>258</v>
      </c>
      <c r="E260">
        <f t="shared" si="40"/>
        <v>4.3E-3</v>
      </c>
      <c r="F260" s="2">
        <f t="shared" ref="F260:F302" si="41">($E260*8*$B$23*$B$21)/(POWER(($B$22),4)*PI())</f>
        <v>210.45715265613333</v>
      </c>
      <c r="G260" s="2">
        <f t="shared" ref="G260:G302" si="42">($E260*8*$B$23*$B$20)/(POWER(($B$17),4)*PI())</f>
        <v>3755.0960510021951</v>
      </c>
      <c r="H260" s="2">
        <f t="shared" ref="H260:H302" si="43">($E260*8*$B$23*$B$19)/(POWER(($B$12),4)*PI())</f>
        <v>187.1051319530506</v>
      </c>
      <c r="I260" s="3">
        <f t="shared" ref="I260:I302" si="44">200*1000*POWER(E260/$B$5,2)/2</f>
        <v>2312874920.4281802</v>
      </c>
      <c r="J260">
        <f t="shared" ref="J260:J302" si="45">I260/POWER(E260,2)</f>
        <v>125087881039923.2</v>
      </c>
      <c r="K260">
        <f t="shared" ref="K260:K302" si="46">1/(POWER((1/SQRT(J260)*$B$4),2))</f>
        <v>432830038200.42639</v>
      </c>
      <c r="L260">
        <f t="shared" ref="L260:L302" si="47">K260*POWER(E260,2)</f>
        <v>8003027.4063258842</v>
      </c>
      <c r="M260" s="2">
        <f t="shared" ref="M260:M302" si="48">F260+G260+H260+L260</f>
        <v>8007180.0646614954</v>
      </c>
      <c r="N260" s="1">
        <f t="shared" ref="N260:N302" si="49">M260/100000</f>
        <v>80.07180064661496</v>
      </c>
    </row>
    <row r="261" spans="4:14" x14ac:dyDescent="0.25">
      <c r="D261">
        <v>259</v>
      </c>
      <c r="E261">
        <f t="shared" si="40"/>
        <v>4.3166666666666666E-3</v>
      </c>
      <c r="F261" s="2">
        <f t="shared" si="41"/>
        <v>211.27287805402528</v>
      </c>
      <c r="G261" s="2">
        <f t="shared" si="42"/>
        <v>3769.6506868587921</v>
      </c>
      <c r="H261" s="2">
        <f t="shared" si="43"/>
        <v>187.83034564279106</v>
      </c>
      <c r="I261" s="3">
        <f t="shared" si="44"/>
        <v>2330838930.0108576</v>
      </c>
      <c r="J261">
        <f t="shared" si="45"/>
        <v>125087881039923.2</v>
      </c>
      <c r="K261">
        <f t="shared" si="46"/>
        <v>432830038200.42639</v>
      </c>
      <c r="L261">
        <f t="shared" si="47"/>
        <v>8065186.6090341108</v>
      </c>
      <c r="M261" s="2">
        <f t="shared" si="48"/>
        <v>8069355.3629446663</v>
      </c>
      <c r="N261" s="1">
        <f t="shared" si="49"/>
        <v>80.693553629446669</v>
      </c>
    </row>
    <row r="262" spans="4:14" x14ac:dyDescent="0.25">
      <c r="D262">
        <v>260</v>
      </c>
      <c r="E262">
        <f t="shared" si="40"/>
        <v>4.3333333333333331E-3</v>
      </c>
      <c r="F262" s="2">
        <f t="shared" si="41"/>
        <v>212.08860345191729</v>
      </c>
      <c r="G262" s="2">
        <f t="shared" si="42"/>
        <v>3784.2053227153901</v>
      </c>
      <c r="H262" s="2">
        <f t="shared" si="43"/>
        <v>188.5555593325316</v>
      </c>
      <c r="I262" s="3">
        <f t="shared" si="44"/>
        <v>2348872432.8607802</v>
      </c>
      <c r="J262">
        <f t="shared" si="45"/>
        <v>125087881039923.22</v>
      </c>
      <c r="K262">
        <f t="shared" si="46"/>
        <v>432830038200.42645</v>
      </c>
      <c r="L262">
        <f t="shared" si="47"/>
        <v>8127586.2728746738</v>
      </c>
      <c r="M262" s="2">
        <f t="shared" si="48"/>
        <v>8131771.1223601736</v>
      </c>
      <c r="N262" s="1">
        <f t="shared" si="49"/>
        <v>81.317711223601734</v>
      </c>
    </row>
    <row r="263" spans="4:14" x14ac:dyDescent="0.25">
      <c r="D263">
        <v>261</v>
      </c>
      <c r="E263">
        <f t="shared" si="40"/>
        <v>4.3500000000000006E-3</v>
      </c>
      <c r="F263" s="2">
        <f t="shared" si="41"/>
        <v>212.90432884980933</v>
      </c>
      <c r="G263" s="2">
        <f t="shared" si="42"/>
        <v>3798.7599585719886</v>
      </c>
      <c r="H263" s="2">
        <f t="shared" si="43"/>
        <v>189.28077302227211</v>
      </c>
      <c r="I263" s="3">
        <f t="shared" si="44"/>
        <v>2366975428.9779472</v>
      </c>
      <c r="J263">
        <f t="shared" si="45"/>
        <v>125087881039923.2</v>
      </c>
      <c r="K263">
        <f t="shared" si="46"/>
        <v>432830038200.42639</v>
      </c>
      <c r="L263">
        <f t="shared" si="47"/>
        <v>8190226.3978475705</v>
      </c>
      <c r="M263" s="2">
        <f t="shared" si="48"/>
        <v>8194427.3429080145</v>
      </c>
      <c r="N263" s="1">
        <f t="shared" si="49"/>
        <v>81.944273429080141</v>
      </c>
    </row>
    <row r="264" spans="4:14" x14ac:dyDescent="0.25">
      <c r="D264">
        <v>262</v>
      </c>
      <c r="E264">
        <f t="shared" si="40"/>
        <v>4.3666666666666671E-3</v>
      </c>
      <c r="F264" s="2">
        <f t="shared" si="41"/>
        <v>213.72005424770131</v>
      </c>
      <c r="G264" s="2">
        <f t="shared" si="42"/>
        <v>3813.3145944285861</v>
      </c>
      <c r="H264" s="2">
        <f t="shared" si="43"/>
        <v>190.00598671201266</v>
      </c>
      <c r="I264" s="3">
        <f t="shared" si="44"/>
        <v>2385147918.3623576</v>
      </c>
      <c r="J264">
        <f t="shared" si="45"/>
        <v>125087881039923.16</v>
      </c>
      <c r="K264">
        <f t="shared" si="46"/>
        <v>432830038200.42621</v>
      </c>
      <c r="L264">
        <f t="shared" si="47"/>
        <v>8253106.9839527961</v>
      </c>
      <c r="M264" s="2">
        <f t="shared" si="48"/>
        <v>8257324.0245881844</v>
      </c>
      <c r="N264" s="1">
        <f t="shared" si="49"/>
        <v>82.573240245881848</v>
      </c>
    </row>
    <row r="265" spans="4:14" x14ac:dyDescent="0.25">
      <c r="D265">
        <v>263</v>
      </c>
      <c r="E265">
        <f t="shared" si="40"/>
        <v>4.3833333333333337E-3</v>
      </c>
      <c r="F265" s="2">
        <f t="shared" si="41"/>
        <v>214.53577964559327</v>
      </c>
      <c r="G265" s="2">
        <f t="shared" si="42"/>
        <v>3827.8692302851832</v>
      </c>
      <c r="H265" s="2">
        <f t="shared" si="43"/>
        <v>190.73120040175311</v>
      </c>
      <c r="I265" s="3">
        <f t="shared" si="44"/>
        <v>2403389901.0140138</v>
      </c>
      <c r="J265">
        <f t="shared" si="45"/>
        <v>125087881039923.2</v>
      </c>
      <c r="K265">
        <f t="shared" si="46"/>
        <v>432830038200.42639</v>
      </c>
      <c r="L265">
        <f t="shared" si="47"/>
        <v>8316228.0311903609</v>
      </c>
      <c r="M265" s="2">
        <f t="shared" si="48"/>
        <v>8320461.1674006935</v>
      </c>
      <c r="N265" s="1">
        <f t="shared" si="49"/>
        <v>83.204611674006941</v>
      </c>
    </row>
    <row r="266" spans="4:14" x14ac:dyDescent="0.25">
      <c r="D266">
        <v>264</v>
      </c>
      <c r="E266">
        <f t="shared" si="40"/>
        <v>4.4000000000000003E-3</v>
      </c>
      <c r="F266" s="2">
        <f t="shared" si="41"/>
        <v>215.35150504348528</v>
      </c>
      <c r="G266" s="2">
        <f t="shared" si="42"/>
        <v>3842.4238661417812</v>
      </c>
      <c r="H266" s="2">
        <f t="shared" si="43"/>
        <v>191.45641409149363</v>
      </c>
      <c r="I266" s="3">
        <f t="shared" si="44"/>
        <v>2421701376.9329128</v>
      </c>
      <c r="J266">
        <f t="shared" si="45"/>
        <v>125087881039923.17</v>
      </c>
      <c r="K266">
        <f t="shared" si="46"/>
        <v>432830038200.42621</v>
      </c>
      <c r="L266">
        <f t="shared" si="47"/>
        <v>8379589.5395602519</v>
      </c>
      <c r="M266" s="2">
        <f t="shared" si="48"/>
        <v>8383838.7713455288</v>
      </c>
      <c r="N266" s="1">
        <f t="shared" si="49"/>
        <v>83.83838771345529</v>
      </c>
    </row>
    <row r="267" spans="4:14" x14ac:dyDescent="0.25">
      <c r="D267">
        <v>265</v>
      </c>
      <c r="E267">
        <f t="shared" si="40"/>
        <v>4.4166666666666668E-3</v>
      </c>
      <c r="F267" s="2">
        <f t="shared" si="41"/>
        <v>216.16723044137726</v>
      </c>
      <c r="G267" s="2">
        <f t="shared" si="42"/>
        <v>3856.9785019983788</v>
      </c>
      <c r="H267" s="2">
        <f t="shared" si="43"/>
        <v>192.18162778123414</v>
      </c>
      <c r="I267" s="3">
        <f t="shared" si="44"/>
        <v>2440082346.1190581</v>
      </c>
      <c r="J267">
        <f t="shared" si="45"/>
        <v>125087881039923.22</v>
      </c>
      <c r="K267">
        <f t="shared" si="46"/>
        <v>432830038200.42645</v>
      </c>
      <c r="L267">
        <f t="shared" si="47"/>
        <v>8443191.5090624858</v>
      </c>
      <c r="M267" s="2">
        <f t="shared" si="48"/>
        <v>8447456.836422706</v>
      </c>
      <c r="N267" s="1">
        <f t="shared" si="49"/>
        <v>84.474568364227054</v>
      </c>
    </row>
    <row r="268" spans="4:14" x14ac:dyDescent="0.25">
      <c r="D268">
        <v>266</v>
      </c>
      <c r="E268">
        <f t="shared" si="40"/>
        <v>4.4333333333333334E-3</v>
      </c>
      <c r="F268" s="2">
        <f t="shared" si="41"/>
        <v>216.98295583926927</v>
      </c>
      <c r="G268" s="2">
        <f t="shared" si="42"/>
        <v>3871.5331378549768</v>
      </c>
      <c r="H268" s="2">
        <f t="shared" si="43"/>
        <v>192.90684147097465</v>
      </c>
      <c r="I268" s="3">
        <f t="shared" si="44"/>
        <v>2458532808.5724459</v>
      </c>
      <c r="J268">
        <f t="shared" si="45"/>
        <v>125087881039923.19</v>
      </c>
      <c r="K268">
        <f t="shared" si="46"/>
        <v>432830038200.42639</v>
      </c>
      <c r="L268">
        <f t="shared" si="47"/>
        <v>8507033.9396970477</v>
      </c>
      <c r="M268" s="2">
        <f t="shared" si="48"/>
        <v>8511315.3626322132</v>
      </c>
      <c r="N268" s="1">
        <f t="shared" si="49"/>
        <v>85.113153626322131</v>
      </c>
    </row>
    <row r="269" spans="4:14" x14ac:dyDescent="0.25">
      <c r="D269">
        <v>267</v>
      </c>
      <c r="E269">
        <f t="shared" si="40"/>
        <v>4.45E-3</v>
      </c>
      <c r="F269" s="2">
        <f t="shared" si="41"/>
        <v>217.79868123716122</v>
      </c>
      <c r="G269" s="2">
        <f t="shared" si="42"/>
        <v>3886.0877737115734</v>
      </c>
      <c r="H269" s="2">
        <f t="shared" si="43"/>
        <v>193.63205516071511</v>
      </c>
      <c r="I269" s="3">
        <f t="shared" si="44"/>
        <v>2477052764.2930784</v>
      </c>
      <c r="J269">
        <f t="shared" si="45"/>
        <v>125087881039923.17</v>
      </c>
      <c r="K269">
        <f t="shared" si="46"/>
        <v>432830038200.42621</v>
      </c>
      <c r="L269">
        <f t="shared" si="47"/>
        <v>8571116.8314639386</v>
      </c>
      <c r="M269" s="2">
        <f t="shared" si="48"/>
        <v>8575414.3499740474</v>
      </c>
      <c r="N269" s="1">
        <f t="shared" si="49"/>
        <v>85.754143499740479</v>
      </c>
    </row>
    <row r="270" spans="4:14" x14ac:dyDescent="0.25">
      <c r="D270">
        <v>268</v>
      </c>
      <c r="E270">
        <f t="shared" si="40"/>
        <v>4.4666666666666665E-3</v>
      </c>
      <c r="F270" s="2">
        <f t="shared" si="41"/>
        <v>218.6144066350532</v>
      </c>
      <c r="G270" s="2">
        <f t="shared" si="42"/>
        <v>3900.6424095681714</v>
      </c>
      <c r="H270" s="2">
        <f t="shared" si="43"/>
        <v>194.35726885045565</v>
      </c>
      <c r="I270" s="3">
        <f t="shared" si="44"/>
        <v>2495642213.2809567</v>
      </c>
      <c r="J270">
        <f t="shared" si="45"/>
        <v>125087881039923.22</v>
      </c>
      <c r="K270">
        <f t="shared" si="46"/>
        <v>432830038200.42645</v>
      </c>
      <c r="L270">
        <f t="shared" si="47"/>
        <v>8635440.1843631733</v>
      </c>
      <c r="M270" s="2">
        <f t="shared" si="48"/>
        <v>8639753.7984482273</v>
      </c>
      <c r="N270" s="1">
        <f t="shared" si="49"/>
        <v>86.39753798448227</v>
      </c>
    </row>
    <row r="271" spans="4:14" x14ac:dyDescent="0.25">
      <c r="D271">
        <v>269</v>
      </c>
      <c r="E271">
        <f t="shared" si="40"/>
        <v>4.483333333333334E-3</v>
      </c>
      <c r="F271" s="2">
        <f t="shared" si="41"/>
        <v>219.43013203294524</v>
      </c>
      <c r="G271" s="2">
        <f t="shared" si="42"/>
        <v>3915.1970454247698</v>
      </c>
      <c r="H271" s="2">
        <f t="shared" si="43"/>
        <v>195.08248254019617</v>
      </c>
      <c r="I271" s="3">
        <f t="shared" si="44"/>
        <v>2514301155.5360789</v>
      </c>
      <c r="J271">
        <f t="shared" si="45"/>
        <v>125087881039923.19</v>
      </c>
      <c r="K271">
        <f t="shared" si="46"/>
        <v>432830038200.42639</v>
      </c>
      <c r="L271">
        <f t="shared" si="47"/>
        <v>8700003.9983947389</v>
      </c>
      <c r="M271" s="2">
        <f t="shared" si="48"/>
        <v>8704333.7080547363</v>
      </c>
      <c r="N271" s="1">
        <f t="shared" si="49"/>
        <v>87.04333708054736</v>
      </c>
    </row>
    <row r="272" spans="4:14" x14ac:dyDescent="0.25">
      <c r="D272">
        <v>270</v>
      </c>
      <c r="E272">
        <f t="shared" si="40"/>
        <v>4.5000000000000005E-3</v>
      </c>
      <c r="F272" s="2">
        <f t="shared" si="41"/>
        <v>220.24585743083725</v>
      </c>
      <c r="G272" s="2">
        <f t="shared" si="42"/>
        <v>3929.7516812813678</v>
      </c>
      <c r="H272" s="2">
        <f t="shared" si="43"/>
        <v>195.80769622993671</v>
      </c>
      <c r="I272" s="3">
        <f t="shared" si="44"/>
        <v>2533029591.0584455</v>
      </c>
      <c r="J272">
        <f t="shared" si="45"/>
        <v>125087881039923.2</v>
      </c>
      <c r="K272">
        <f t="shared" si="46"/>
        <v>432830038200.42639</v>
      </c>
      <c r="L272">
        <f t="shared" si="47"/>
        <v>8764808.2735586371</v>
      </c>
      <c r="M272" s="2">
        <f t="shared" si="48"/>
        <v>8769154.0787935797</v>
      </c>
      <c r="N272" s="1">
        <f t="shared" si="49"/>
        <v>87.691540787935793</v>
      </c>
    </row>
    <row r="273" spans="4:14" x14ac:dyDescent="0.25">
      <c r="D273">
        <v>271</v>
      </c>
      <c r="E273">
        <f t="shared" si="40"/>
        <v>4.5166666666666671E-3</v>
      </c>
      <c r="F273" s="2">
        <f t="shared" si="41"/>
        <v>221.0615828287292</v>
      </c>
      <c r="G273" s="2">
        <f t="shared" si="42"/>
        <v>3944.3063171379645</v>
      </c>
      <c r="H273" s="2">
        <f t="shared" si="43"/>
        <v>196.53290991967717</v>
      </c>
      <c r="I273" s="3">
        <f t="shared" si="44"/>
        <v>2551827519.8480558</v>
      </c>
      <c r="J273">
        <f t="shared" si="45"/>
        <v>125087881039923.2</v>
      </c>
      <c r="K273">
        <f t="shared" si="46"/>
        <v>432830038200.42639</v>
      </c>
      <c r="L273">
        <f t="shared" si="47"/>
        <v>8829853.0098548662</v>
      </c>
      <c r="M273" s="2">
        <f t="shared" si="48"/>
        <v>8834214.9106647521</v>
      </c>
      <c r="N273" s="1">
        <f t="shared" si="49"/>
        <v>88.342149106647526</v>
      </c>
    </row>
    <row r="274" spans="4:14" x14ac:dyDescent="0.25">
      <c r="D274">
        <v>272</v>
      </c>
      <c r="E274">
        <f t="shared" si="40"/>
        <v>4.5333333333333337E-3</v>
      </c>
      <c r="F274" s="2">
        <f t="shared" si="41"/>
        <v>221.87730822662118</v>
      </c>
      <c r="G274" s="2">
        <f t="shared" si="42"/>
        <v>3958.8609529945625</v>
      </c>
      <c r="H274" s="2">
        <f t="shared" si="43"/>
        <v>197.25812360941768</v>
      </c>
      <c r="I274" s="3">
        <f t="shared" si="44"/>
        <v>2570694941.9049101</v>
      </c>
      <c r="J274">
        <f t="shared" si="45"/>
        <v>125087881039923.17</v>
      </c>
      <c r="K274">
        <f t="shared" si="46"/>
        <v>432830038200.42621</v>
      </c>
      <c r="L274">
        <f t="shared" si="47"/>
        <v>8895138.2072834261</v>
      </c>
      <c r="M274" s="2">
        <f t="shared" si="48"/>
        <v>8899516.2036682572</v>
      </c>
      <c r="N274" s="1">
        <f t="shared" si="49"/>
        <v>88.995162036682572</v>
      </c>
    </row>
    <row r="275" spans="4:14" x14ac:dyDescent="0.25">
      <c r="D275">
        <v>273</v>
      </c>
      <c r="E275">
        <f t="shared" si="40"/>
        <v>4.5500000000000002E-3</v>
      </c>
      <c r="F275" s="2">
        <f t="shared" si="41"/>
        <v>222.69303362451319</v>
      </c>
      <c r="G275" s="2">
        <f t="shared" si="42"/>
        <v>3973.41558885116</v>
      </c>
      <c r="H275" s="2">
        <f t="shared" si="43"/>
        <v>197.98333729915819</v>
      </c>
      <c r="I275" s="3">
        <f t="shared" si="44"/>
        <v>2589631857.2290106</v>
      </c>
      <c r="J275">
        <f t="shared" si="45"/>
        <v>125087881039923.22</v>
      </c>
      <c r="K275">
        <f t="shared" si="46"/>
        <v>432830038200.42645</v>
      </c>
      <c r="L275">
        <f t="shared" si="47"/>
        <v>8960663.865844328</v>
      </c>
      <c r="M275" s="2">
        <f t="shared" si="48"/>
        <v>8965057.9578041025</v>
      </c>
      <c r="N275" s="1">
        <f t="shared" si="49"/>
        <v>89.650579578041018</v>
      </c>
    </row>
    <row r="276" spans="4:14" x14ac:dyDescent="0.25">
      <c r="D276">
        <v>274</v>
      </c>
      <c r="E276">
        <f t="shared" si="40"/>
        <v>4.5666666666666668E-3</v>
      </c>
      <c r="F276" s="2">
        <f t="shared" si="41"/>
        <v>223.50875902240517</v>
      </c>
      <c r="G276" s="2">
        <f t="shared" si="42"/>
        <v>3987.970224707758</v>
      </c>
      <c r="H276" s="2">
        <f t="shared" si="43"/>
        <v>198.70855098889871</v>
      </c>
      <c r="I276" s="3">
        <f t="shared" si="44"/>
        <v>2608638265.8203535</v>
      </c>
      <c r="J276">
        <f t="shared" si="45"/>
        <v>125087881039923.16</v>
      </c>
      <c r="K276">
        <f t="shared" si="46"/>
        <v>432830038200.42621</v>
      </c>
      <c r="L276">
        <f t="shared" si="47"/>
        <v>9026429.9855375569</v>
      </c>
      <c r="M276" s="2">
        <f t="shared" si="48"/>
        <v>9030840.1730722766</v>
      </c>
      <c r="N276" s="1">
        <f t="shared" si="49"/>
        <v>90.308401730722764</v>
      </c>
    </row>
    <row r="277" spans="4:14" x14ac:dyDescent="0.25">
      <c r="D277">
        <v>275</v>
      </c>
      <c r="E277">
        <f t="shared" si="40"/>
        <v>4.5833333333333334E-3</v>
      </c>
      <c r="F277" s="2">
        <f t="shared" si="41"/>
        <v>224.32448442029713</v>
      </c>
      <c r="G277" s="2">
        <f t="shared" si="42"/>
        <v>4002.5248605643551</v>
      </c>
      <c r="H277" s="2">
        <f t="shared" si="43"/>
        <v>199.43376467863916</v>
      </c>
      <c r="I277" s="3">
        <f t="shared" si="44"/>
        <v>2627714167.6789427</v>
      </c>
      <c r="J277">
        <f t="shared" si="45"/>
        <v>125087881039923.22</v>
      </c>
      <c r="K277">
        <f t="shared" si="46"/>
        <v>432830038200.42645</v>
      </c>
      <c r="L277">
        <f t="shared" si="47"/>
        <v>9092436.566363126</v>
      </c>
      <c r="M277" s="2">
        <f t="shared" si="48"/>
        <v>9096862.8494727891</v>
      </c>
      <c r="N277" s="1">
        <f t="shared" si="49"/>
        <v>90.968628494727895</v>
      </c>
    </row>
    <row r="278" spans="4:14" x14ac:dyDescent="0.25">
      <c r="D278">
        <v>276</v>
      </c>
      <c r="E278">
        <f t="shared" si="40"/>
        <v>4.6000000000000008E-3</v>
      </c>
      <c r="F278" s="2">
        <f t="shared" si="41"/>
        <v>225.14020981818916</v>
      </c>
      <c r="G278" s="2">
        <f t="shared" si="42"/>
        <v>4017.0794964209535</v>
      </c>
      <c r="H278" s="2">
        <f t="shared" si="43"/>
        <v>200.15897836837974</v>
      </c>
      <c r="I278" s="3">
        <f t="shared" si="44"/>
        <v>2646859562.8047757</v>
      </c>
      <c r="J278">
        <f t="shared" si="45"/>
        <v>125087881039923.19</v>
      </c>
      <c r="K278">
        <f t="shared" si="46"/>
        <v>432830038200.42639</v>
      </c>
      <c r="L278">
        <f t="shared" si="47"/>
        <v>9158683.608321026</v>
      </c>
      <c r="M278" s="2">
        <f t="shared" si="48"/>
        <v>9163125.9870056342</v>
      </c>
      <c r="N278" s="1">
        <f t="shared" si="49"/>
        <v>91.63125987005634</v>
      </c>
    </row>
    <row r="279" spans="4:14" x14ac:dyDescent="0.25">
      <c r="D279">
        <v>277</v>
      </c>
      <c r="E279">
        <f t="shared" si="40"/>
        <v>4.6166666666666674E-3</v>
      </c>
      <c r="F279" s="2">
        <f t="shared" si="41"/>
        <v>225.95593521608117</v>
      </c>
      <c r="G279" s="2">
        <f t="shared" si="42"/>
        <v>4031.6341322775511</v>
      </c>
      <c r="H279" s="2">
        <f t="shared" si="43"/>
        <v>200.88419205812022</v>
      </c>
      <c r="I279" s="3">
        <f t="shared" si="44"/>
        <v>2666074451.1978521</v>
      </c>
      <c r="J279">
        <f t="shared" si="45"/>
        <v>125087881039923.17</v>
      </c>
      <c r="K279">
        <f t="shared" si="46"/>
        <v>432830038200.42621</v>
      </c>
      <c r="L279">
        <f t="shared" si="47"/>
        <v>9225171.111411253</v>
      </c>
      <c r="M279" s="2">
        <f t="shared" si="48"/>
        <v>9229629.5856708046</v>
      </c>
      <c r="N279" s="1">
        <f t="shared" si="49"/>
        <v>92.296295856708042</v>
      </c>
    </row>
    <row r="280" spans="4:14" x14ac:dyDescent="0.25">
      <c r="D280">
        <v>278</v>
      </c>
      <c r="E280">
        <f t="shared" si="40"/>
        <v>4.6333333333333339E-3</v>
      </c>
      <c r="F280" s="2">
        <f t="shared" si="41"/>
        <v>226.77166061397315</v>
      </c>
      <c r="G280" s="2">
        <f t="shared" si="42"/>
        <v>4046.1887681341491</v>
      </c>
      <c r="H280" s="2">
        <f t="shared" si="43"/>
        <v>201.60940574786076</v>
      </c>
      <c r="I280" s="3">
        <f t="shared" si="44"/>
        <v>2685358832.8581743</v>
      </c>
      <c r="J280">
        <f t="shared" si="45"/>
        <v>125087881039923.2</v>
      </c>
      <c r="K280">
        <f t="shared" si="46"/>
        <v>432830038200.42639</v>
      </c>
      <c r="L280">
        <f t="shared" si="47"/>
        <v>9291899.075633822</v>
      </c>
      <c r="M280" s="2">
        <f t="shared" si="48"/>
        <v>9296373.6454683188</v>
      </c>
      <c r="N280" s="1">
        <f t="shared" si="49"/>
        <v>92.963736454683186</v>
      </c>
    </row>
    <row r="281" spans="4:14" x14ac:dyDescent="0.25">
      <c r="D281">
        <v>279</v>
      </c>
      <c r="E281">
        <f t="shared" si="40"/>
        <v>4.6500000000000005E-3</v>
      </c>
      <c r="F281" s="2">
        <f t="shared" si="41"/>
        <v>227.58738601186511</v>
      </c>
      <c r="G281" s="2">
        <f t="shared" si="42"/>
        <v>4060.7434039907462</v>
      </c>
      <c r="H281" s="2">
        <f t="shared" si="43"/>
        <v>202.33461943760122</v>
      </c>
      <c r="I281" s="3">
        <f t="shared" si="44"/>
        <v>2704712707.7857394</v>
      </c>
      <c r="J281">
        <f t="shared" si="45"/>
        <v>125087881039923.17</v>
      </c>
      <c r="K281">
        <f t="shared" si="46"/>
        <v>432830038200.42621</v>
      </c>
      <c r="L281">
        <f t="shared" si="47"/>
        <v>9358867.5009887181</v>
      </c>
      <c r="M281" s="2">
        <f t="shared" si="48"/>
        <v>9363358.1663981583</v>
      </c>
      <c r="N281" s="1">
        <f t="shared" si="49"/>
        <v>93.633581663981587</v>
      </c>
    </row>
    <row r="282" spans="4:14" x14ac:dyDescent="0.25">
      <c r="D282">
        <v>280</v>
      </c>
      <c r="E282">
        <f t="shared" si="40"/>
        <v>4.6666666666666671E-3</v>
      </c>
      <c r="F282" s="2">
        <f t="shared" si="41"/>
        <v>228.40311140975712</v>
      </c>
      <c r="G282" s="2">
        <f t="shared" si="42"/>
        <v>4075.2980398473437</v>
      </c>
      <c r="H282" s="2">
        <f t="shared" si="43"/>
        <v>203.05983312734173</v>
      </c>
      <c r="I282" s="3">
        <f t="shared" si="44"/>
        <v>2724136075.9805503</v>
      </c>
      <c r="J282">
        <f t="shared" si="45"/>
        <v>125087881039923.2</v>
      </c>
      <c r="K282">
        <f t="shared" si="46"/>
        <v>432830038200.42639</v>
      </c>
      <c r="L282">
        <f t="shared" si="47"/>
        <v>9426076.3874759544</v>
      </c>
      <c r="M282" s="2">
        <f t="shared" si="48"/>
        <v>9430583.1484603379</v>
      </c>
      <c r="N282" s="1">
        <f t="shared" si="49"/>
        <v>94.305831484603374</v>
      </c>
    </row>
    <row r="283" spans="4:14" x14ac:dyDescent="0.25">
      <c r="D283">
        <v>281</v>
      </c>
      <c r="E283">
        <f t="shared" si="40"/>
        <v>4.6833333333333336E-3</v>
      </c>
      <c r="F283" s="2">
        <f t="shared" si="41"/>
        <v>229.21883680764913</v>
      </c>
      <c r="G283" s="2">
        <f t="shared" si="42"/>
        <v>4089.8526757039417</v>
      </c>
      <c r="H283" s="2">
        <f t="shared" si="43"/>
        <v>203.78504681708225</v>
      </c>
      <c r="I283" s="3">
        <f t="shared" si="44"/>
        <v>2743628937.4426045</v>
      </c>
      <c r="J283">
        <f t="shared" si="45"/>
        <v>125087881039923.19</v>
      </c>
      <c r="K283">
        <f t="shared" si="46"/>
        <v>432830038200.42639</v>
      </c>
      <c r="L283">
        <f t="shared" si="47"/>
        <v>9493525.7350955214</v>
      </c>
      <c r="M283" s="2">
        <f t="shared" si="48"/>
        <v>9498048.5916548502</v>
      </c>
      <c r="N283" s="1">
        <f t="shared" si="49"/>
        <v>94.980485916548503</v>
      </c>
    </row>
    <row r="284" spans="4:14" x14ac:dyDescent="0.25">
      <c r="D284">
        <v>282</v>
      </c>
      <c r="E284">
        <f t="shared" si="40"/>
        <v>4.6999999999999993E-3</v>
      </c>
      <c r="F284" s="2">
        <f t="shared" si="41"/>
        <v>230.03456220554102</v>
      </c>
      <c r="G284" s="2">
        <f t="shared" si="42"/>
        <v>4104.4073115605379</v>
      </c>
      <c r="H284" s="2">
        <f t="shared" si="43"/>
        <v>204.5102605068227</v>
      </c>
      <c r="I284" s="3">
        <f t="shared" si="44"/>
        <v>2763191292.1719022</v>
      </c>
      <c r="J284">
        <f t="shared" si="45"/>
        <v>125087881039923.17</v>
      </c>
      <c r="K284">
        <f t="shared" si="46"/>
        <v>432830038200.42621</v>
      </c>
      <c r="L284">
        <f t="shared" si="47"/>
        <v>9561215.5438474119</v>
      </c>
      <c r="M284" s="2">
        <f t="shared" si="48"/>
        <v>9565754.495981684</v>
      </c>
      <c r="N284" s="1">
        <f t="shared" si="49"/>
        <v>95.657544959816846</v>
      </c>
    </row>
    <row r="285" spans="4:14" x14ac:dyDescent="0.25">
      <c r="D285">
        <v>283</v>
      </c>
      <c r="E285">
        <f t="shared" si="40"/>
        <v>4.7166666666666659E-3</v>
      </c>
      <c r="F285" s="2">
        <f t="shared" si="41"/>
        <v>230.85028760343303</v>
      </c>
      <c r="G285" s="2">
        <f t="shared" si="42"/>
        <v>4118.9619474171359</v>
      </c>
      <c r="H285" s="2">
        <f t="shared" si="43"/>
        <v>205.23547419656322</v>
      </c>
      <c r="I285" s="3">
        <f t="shared" si="44"/>
        <v>2782823140.1684461</v>
      </c>
      <c r="J285">
        <f t="shared" si="45"/>
        <v>125087881039923.2</v>
      </c>
      <c r="K285">
        <f t="shared" si="46"/>
        <v>432830038200.42639</v>
      </c>
      <c r="L285">
        <f t="shared" si="47"/>
        <v>9629145.8137316499</v>
      </c>
      <c r="M285" s="2">
        <f t="shared" si="48"/>
        <v>9633700.8614408672</v>
      </c>
      <c r="N285" s="1">
        <f t="shared" si="49"/>
        <v>96.337008614408674</v>
      </c>
    </row>
    <row r="286" spans="4:14" x14ac:dyDescent="0.25">
      <c r="D286">
        <v>284</v>
      </c>
      <c r="E286">
        <f t="shared" si="40"/>
        <v>4.7333333333333333E-3</v>
      </c>
      <c r="F286" s="2">
        <f t="shared" si="41"/>
        <v>231.66601300132507</v>
      </c>
      <c r="G286" s="2">
        <f t="shared" si="42"/>
        <v>4133.5165832737339</v>
      </c>
      <c r="H286" s="2">
        <f t="shared" si="43"/>
        <v>205.96068788630376</v>
      </c>
      <c r="I286" s="3">
        <f t="shared" si="44"/>
        <v>2802524481.4322343</v>
      </c>
      <c r="J286">
        <f t="shared" si="45"/>
        <v>125087881039923.17</v>
      </c>
      <c r="K286">
        <f t="shared" si="46"/>
        <v>432830038200.42621</v>
      </c>
      <c r="L286">
        <f t="shared" si="47"/>
        <v>9697316.544748215</v>
      </c>
      <c r="M286" s="2">
        <f t="shared" si="48"/>
        <v>9701887.6880323756</v>
      </c>
      <c r="N286" s="1">
        <f t="shared" si="49"/>
        <v>97.018876880323759</v>
      </c>
    </row>
    <row r="287" spans="4:14" x14ac:dyDescent="0.25">
      <c r="D287">
        <v>285</v>
      </c>
      <c r="E287">
        <f t="shared" si="40"/>
        <v>4.7499999999999999E-3</v>
      </c>
      <c r="F287" s="2">
        <f t="shared" si="41"/>
        <v>232.48173839921705</v>
      </c>
      <c r="G287" s="2">
        <f t="shared" si="42"/>
        <v>4148.0712191303319</v>
      </c>
      <c r="H287" s="2">
        <f t="shared" si="43"/>
        <v>206.68590157604427</v>
      </c>
      <c r="I287" s="3">
        <f t="shared" si="44"/>
        <v>2822295315.9632664</v>
      </c>
      <c r="J287">
        <f t="shared" si="45"/>
        <v>125087881039923.17</v>
      </c>
      <c r="K287">
        <f t="shared" si="46"/>
        <v>432830038200.42621</v>
      </c>
      <c r="L287">
        <f t="shared" si="47"/>
        <v>9765727.7368971165</v>
      </c>
      <c r="M287" s="2">
        <f t="shared" si="48"/>
        <v>9770314.9757562224</v>
      </c>
      <c r="N287" s="1">
        <f t="shared" si="49"/>
        <v>97.70314975756223</v>
      </c>
    </row>
    <row r="288" spans="4:14" x14ac:dyDescent="0.25">
      <c r="D288">
        <v>286</v>
      </c>
      <c r="E288">
        <f t="shared" si="40"/>
        <v>4.7666666666666664E-3</v>
      </c>
      <c r="F288" s="2">
        <f t="shared" si="41"/>
        <v>233.297463797109</v>
      </c>
      <c r="G288" s="2">
        <f t="shared" si="42"/>
        <v>4162.625854986929</v>
      </c>
      <c r="H288" s="2">
        <f t="shared" si="43"/>
        <v>207.41111526578473</v>
      </c>
      <c r="I288" s="3">
        <f t="shared" si="44"/>
        <v>2842135643.7615438</v>
      </c>
      <c r="J288">
        <f t="shared" si="45"/>
        <v>125087881039923.2</v>
      </c>
      <c r="K288">
        <f t="shared" si="46"/>
        <v>432830038200.42639</v>
      </c>
      <c r="L288">
        <f t="shared" si="47"/>
        <v>9834379.3901783545</v>
      </c>
      <c r="M288" s="2">
        <f t="shared" si="48"/>
        <v>9838982.7246124037</v>
      </c>
      <c r="N288" s="1">
        <f t="shared" si="49"/>
        <v>98.389827246124042</v>
      </c>
    </row>
    <row r="289" spans="4:14" x14ac:dyDescent="0.25">
      <c r="D289">
        <v>287</v>
      </c>
      <c r="E289">
        <f t="shared" si="40"/>
        <v>4.783333333333333E-3</v>
      </c>
      <c r="F289" s="2">
        <f t="shared" si="41"/>
        <v>234.11318919500101</v>
      </c>
      <c r="G289" s="2">
        <f t="shared" si="42"/>
        <v>4177.180490843527</v>
      </c>
      <c r="H289" s="2">
        <f t="shared" si="43"/>
        <v>208.13632895552524</v>
      </c>
      <c r="I289" s="3">
        <f t="shared" si="44"/>
        <v>2862045464.8270645</v>
      </c>
      <c r="J289">
        <f t="shared" si="45"/>
        <v>125087881039923.2</v>
      </c>
      <c r="K289">
        <f t="shared" si="46"/>
        <v>432830038200.42639</v>
      </c>
      <c r="L289">
        <f t="shared" si="47"/>
        <v>9903271.5045919213</v>
      </c>
      <c r="M289" s="2">
        <f t="shared" si="48"/>
        <v>9907890.9346009158</v>
      </c>
      <c r="N289" s="1">
        <f t="shared" si="49"/>
        <v>99.078909346009155</v>
      </c>
    </row>
    <row r="290" spans="4:14" x14ac:dyDescent="0.25">
      <c r="D290">
        <v>288</v>
      </c>
      <c r="E290">
        <f t="shared" si="40"/>
        <v>4.7999999999999996E-3</v>
      </c>
      <c r="F290" s="2">
        <f t="shared" si="41"/>
        <v>234.92891459289299</v>
      </c>
      <c r="G290" s="2">
        <f t="shared" si="42"/>
        <v>4191.7351267001241</v>
      </c>
      <c r="H290" s="2">
        <f t="shared" si="43"/>
        <v>208.86154264526573</v>
      </c>
      <c r="I290" s="3">
        <f t="shared" si="44"/>
        <v>2882024779.1598306</v>
      </c>
      <c r="J290">
        <f t="shared" si="45"/>
        <v>125087881039923.22</v>
      </c>
      <c r="K290">
        <f t="shared" si="46"/>
        <v>432830038200.42645</v>
      </c>
      <c r="L290">
        <f t="shared" si="47"/>
        <v>9972404.0801378246</v>
      </c>
      <c r="M290" s="2">
        <f t="shared" si="48"/>
        <v>9977039.6057217624</v>
      </c>
      <c r="N290" s="1">
        <f t="shared" si="49"/>
        <v>99.770396057217624</v>
      </c>
    </row>
    <row r="291" spans="4:14" x14ac:dyDescent="0.25">
      <c r="D291">
        <v>289</v>
      </c>
      <c r="E291">
        <f t="shared" si="40"/>
        <v>4.8166666666666661E-3</v>
      </c>
      <c r="F291" s="2">
        <f t="shared" si="41"/>
        <v>235.744639990785</v>
      </c>
      <c r="G291" s="2">
        <f t="shared" si="42"/>
        <v>4206.2897625567221</v>
      </c>
      <c r="H291" s="2">
        <f t="shared" si="43"/>
        <v>209.58675633500627</v>
      </c>
      <c r="I291" s="3">
        <f t="shared" si="44"/>
        <v>2902073586.7598395</v>
      </c>
      <c r="J291">
        <f t="shared" si="45"/>
        <v>125087881039923.19</v>
      </c>
      <c r="K291">
        <f t="shared" si="46"/>
        <v>432830038200.42639</v>
      </c>
      <c r="L291">
        <f t="shared" si="47"/>
        <v>10041777.116816057</v>
      </c>
      <c r="M291" s="2">
        <f t="shared" si="48"/>
        <v>10046428.73797494</v>
      </c>
      <c r="N291" s="1">
        <f t="shared" si="49"/>
        <v>100.46428737974939</v>
      </c>
    </row>
    <row r="292" spans="4:14" x14ac:dyDescent="0.25">
      <c r="D292">
        <v>290</v>
      </c>
      <c r="E292">
        <f t="shared" si="40"/>
        <v>4.8333333333333327E-3</v>
      </c>
      <c r="F292" s="2">
        <f t="shared" si="41"/>
        <v>236.56036538867696</v>
      </c>
      <c r="G292" s="2">
        <f t="shared" si="42"/>
        <v>4220.8443984133191</v>
      </c>
      <c r="H292" s="2">
        <f t="shared" si="43"/>
        <v>210.31197002474676</v>
      </c>
      <c r="I292" s="3">
        <f t="shared" si="44"/>
        <v>2922191887.6270933</v>
      </c>
      <c r="J292">
        <f t="shared" si="45"/>
        <v>125087881039923.17</v>
      </c>
      <c r="K292">
        <f t="shared" si="46"/>
        <v>432830038200.42621</v>
      </c>
      <c r="L292">
        <f t="shared" si="47"/>
        <v>10111390.61462662</v>
      </c>
      <c r="M292" s="2">
        <f t="shared" si="48"/>
        <v>10116058.331360446</v>
      </c>
      <c r="N292" s="1">
        <f t="shared" si="49"/>
        <v>101.16058331360446</v>
      </c>
    </row>
    <row r="293" spans="4:14" x14ac:dyDescent="0.25">
      <c r="D293">
        <v>291</v>
      </c>
      <c r="E293">
        <f t="shared" si="40"/>
        <v>4.8499999999999993E-3</v>
      </c>
      <c r="F293" s="2">
        <f t="shared" si="41"/>
        <v>237.37609078656894</v>
      </c>
      <c r="G293" s="2">
        <f t="shared" si="42"/>
        <v>4235.3990342699171</v>
      </c>
      <c r="H293" s="2">
        <f t="shared" si="43"/>
        <v>211.03718371448724</v>
      </c>
      <c r="I293" s="3">
        <f t="shared" si="44"/>
        <v>2942379681.7615929</v>
      </c>
      <c r="J293">
        <f t="shared" si="45"/>
        <v>125087881039923.2</v>
      </c>
      <c r="K293">
        <f t="shared" si="46"/>
        <v>432830038200.42639</v>
      </c>
      <c r="L293">
        <f t="shared" si="47"/>
        <v>10181244.573569527</v>
      </c>
      <c r="M293" s="2">
        <f t="shared" si="48"/>
        <v>10185928.385878298</v>
      </c>
      <c r="N293" s="1">
        <f t="shared" si="49"/>
        <v>101.85928385878299</v>
      </c>
    </row>
    <row r="294" spans="4:14" x14ac:dyDescent="0.25">
      <c r="D294">
        <v>292</v>
      </c>
      <c r="E294">
        <f t="shared" si="40"/>
        <v>4.8666666666666667E-3</v>
      </c>
      <c r="F294" s="2">
        <f t="shared" si="41"/>
        <v>238.19181618446098</v>
      </c>
      <c r="G294" s="2">
        <f t="shared" si="42"/>
        <v>4249.9536701265151</v>
      </c>
      <c r="H294" s="2">
        <f t="shared" si="43"/>
        <v>211.76239740422781</v>
      </c>
      <c r="I294" s="3">
        <f t="shared" si="44"/>
        <v>2962636969.1633363</v>
      </c>
      <c r="J294">
        <f t="shared" si="45"/>
        <v>125087881039923.19</v>
      </c>
      <c r="K294">
        <f t="shared" si="46"/>
        <v>432830038200.42639</v>
      </c>
      <c r="L294">
        <f t="shared" si="47"/>
        <v>10251338.993644767</v>
      </c>
      <c r="M294" s="2">
        <f t="shared" si="48"/>
        <v>10256038.901528481</v>
      </c>
      <c r="N294" s="1">
        <f t="shared" si="49"/>
        <v>102.56038901528481</v>
      </c>
    </row>
    <row r="295" spans="4:14" x14ac:dyDescent="0.25">
      <c r="D295">
        <v>293</v>
      </c>
      <c r="E295">
        <f t="shared" si="40"/>
        <v>4.8833333333333333E-3</v>
      </c>
      <c r="F295" s="2">
        <f t="shared" si="41"/>
        <v>239.00754158235299</v>
      </c>
      <c r="G295" s="2">
        <f t="shared" si="42"/>
        <v>4264.5083059831131</v>
      </c>
      <c r="H295" s="2">
        <f t="shared" si="43"/>
        <v>212.4876110939683</v>
      </c>
      <c r="I295" s="3">
        <f t="shared" si="44"/>
        <v>2982963749.832324</v>
      </c>
      <c r="J295">
        <f t="shared" si="45"/>
        <v>125087881039923.2</v>
      </c>
      <c r="K295">
        <f t="shared" si="46"/>
        <v>432830038200.42639</v>
      </c>
      <c r="L295">
        <f t="shared" si="47"/>
        <v>10321673.874852333</v>
      </c>
      <c r="M295" s="2">
        <f t="shared" si="48"/>
        <v>10326389.878310993</v>
      </c>
      <c r="N295" s="1">
        <f t="shared" si="49"/>
        <v>103.26389878310994</v>
      </c>
    </row>
    <row r="296" spans="4:14" x14ac:dyDescent="0.25">
      <c r="D296">
        <v>294</v>
      </c>
      <c r="E296">
        <f t="shared" si="40"/>
        <v>4.8999999999999998E-3</v>
      </c>
      <c r="F296" s="2">
        <f t="shared" si="41"/>
        <v>239.82326698024494</v>
      </c>
      <c r="G296" s="2">
        <f t="shared" si="42"/>
        <v>4279.0629418397102</v>
      </c>
      <c r="H296" s="2">
        <f t="shared" si="43"/>
        <v>213.21282478370878</v>
      </c>
      <c r="I296" s="3">
        <f t="shared" si="44"/>
        <v>3003360023.7685556</v>
      </c>
      <c r="J296">
        <f t="shared" si="45"/>
        <v>125087881039923.19</v>
      </c>
      <c r="K296">
        <f t="shared" si="46"/>
        <v>432830038200.42639</v>
      </c>
      <c r="L296">
        <f t="shared" si="47"/>
        <v>10392249.217192236</v>
      </c>
      <c r="M296" s="2">
        <f t="shared" si="48"/>
        <v>10396981.31622584</v>
      </c>
      <c r="N296" s="1">
        <f t="shared" si="49"/>
        <v>103.9698131622584</v>
      </c>
    </row>
    <row r="297" spans="4:14" x14ac:dyDescent="0.25">
      <c r="D297">
        <v>295</v>
      </c>
      <c r="E297">
        <f t="shared" si="40"/>
        <v>4.9166666666666664E-3</v>
      </c>
      <c r="F297" s="2">
        <f t="shared" si="41"/>
        <v>240.63899237813692</v>
      </c>
      <c r="G297" s="2">
        <f t="shared" si="42"/>
        <v>4293.6175776963082</v>
      </c>
      <c r="H297" s="2">
        <f t="shared" si="43"/>
        <v>213.9380384734493</v>
      </c>
      <c r="I297" s="3">
        <f t="shared" si="44"/>
        <v>3023825790.9720311</v>
      </c>
      <c r="J297">
        <f t="shared" si="45"/>
        <v>125087881039923.17</v>
      </c>
      <c r="K297">
        <f t="shared" si="46"/>
        <v>432830038200.42621</v>
      </c>
      <c r="L297">
        <f t="shared" si="47"/>
        <v>10463065.020664468</v>
      </c>
      <c r="M297" s="2">
        <f t="shared" si="48"/>
        <v>10467813.215273017</v>
      </c>
      <c r="N297" s="1">
        <f t="shared" si="49"/>
        <v>104.67813215273017</v>
      </c>
    </row>
    <row r="298" spans="4:14" x14ac:dyDescent="0.25">
      <c r="D298">
        <v>296</v>
      </c>
      <c r="E298">
        <f t="shared" si="40"/>
        <v>4.933333333333333E-3</v>
      </c>
      <c r="F298" s="2">
        <f t="shared" si="41"/>
        <v>241.45471777602893</v>
      </c>
      <c r="G298" s="2">
        <f t="shared" si="42"/>
        <v>4308.1722135529053</v>
      </c>
      <c r="H298" s="2">
        <f t="shared" si="43"/>
        <v>214.66325216318978</v>
      </c>
      <c r="I298" s="3">
        <f t="shared" si="44"/>
        <v>3044361051.4427528</v>
      </c>
      <c r="J298">
        <f t="shared" si="45"/>
        <v>125087881039923.2</v>
      </c>
      <c r="K298">
        <f t="shared" si="46"/>
        <v>432830038200.42639</v>
      </c>
      <c r="L298">
        <f t="shared" si="47"/>
        <v>10534121.285269042</v>
      </c>
      <c r="M298" s="2">
        <f t="shared" si="48"/>
        <v>10538885.575452534</v>
      </c>
      <c r="N298" s="1">
        <f t="shared" si="49"/>
        <v>105.38885575452534</v>
      </c>
    </row>
    <row r="299" spans="4:14" x14ac:dyDescent="0.25">
      <c r="D299">
        <v>297</v>
      </c>
      <c r="E299">
        <f t="shared" si="40"/>
        <v>4.9499999999999995E-3</v>
      </c>
      <c r="F299" s="2">
        <f t="shared" si="41"/>
        <v>242.27044317392091</v>
      </c>
      <c r="G299" s="2">
        <f t="shared" si="42"/>
        <v>4322.7268494095033</v>
      </c>
      <c r="H299" s="2">
        <f t="shared" si="43"/>
        <v>215.38846585293032</v>
      </c>
      <c r="I299" s="3">
        <f t="shared" si="44"/>
        <v>3064965805.180717</v>
      </c>
      <c r="J299">
        <f t="shared" si="45"/>
        <v>125087881039923.17</v>
      </c>
      <c r="K299">
        <f t="shared" si="46"/>
        <v>432830038200.42621</v>
      </c>
      <c r="L299">
        <f t="shared" si="47"/>
        <v>10605418.01100594</v>
      </c>
      <c r="M299" s="2">
        <f t="shared" si="48"/>
        <v>10610198.396764377</v>
      </c>
      <c r="N299" s="1">
        <f t="shared" si="49"/>
        <v>106.10198396764378</v>
      </c>
    </row>
    <row r="300" spans="4:14" x14ac:dyDescent="0.25">
      <c r="D300">
        <v>298</v>
      </c>
      <c r="E300">
        <f t="shared" si="40"/>
        <v>4.9666666666666661E-3</v>
      </c>
      <c r="F300" s="2">
        <f t="shared" si="41"/>
        <v>243.08616857181286</v>
      </c>
      <c r="G300" s="2">
        <f t="shared" si="42"/>
        <v>4337.2814852661004</v>
      </c>
      <c r="H300" s="2">
        <f t="shared" si="43"/>
        <v>216.11367954267081</v>
      </c>
      <c r="I300" s="3">
        <f t="shared" si="44"/>
        <v>3085640052.1859274</v>
      </c>
      <c r="J300">
        <f t="shared" si="45"/>
        <v>125087881039923.2</v>
      </c>
      <c r="K300">
        <f t="shared" si="46"/>
        <v>432830038200.42639</v>
      </c>
      <c r="L300">
        <f t="shared" si="47"/>
        <v>10676955.197875183</v>
      </c>
      <c r="M300" s="2">
        <f t="shared" si="48"/>
        <v>10681751.679208564</v>
      </c>
      <c r="N300" s="1">
        <f t="shared" si="49"/>
        <v>106.81751679208564</v>
      </c>
    </row>
    <row r="301" spans="4:14" x14ac:dyDescent="0.25">
      <c r="D301">
        <v>299</v>
      </c>
      <c r="E301">
        <f t="shared" si="40"/>
        <v>4.9833333333333335E-3</v>
      </c>
      <c r="F301" s="2">
        <f t="shared" si="41"/>
        <v>243.9018939697049</v>
      </c>
      <c r="G301" s="2">
        <f t="shared" si="42"/>
        <v>4351.8361211226993</v>
      </c>
      <c r="H301" s="2">
        <f t="shared" si="43"/>
        <v>216.83889323241135</v>
      </c>
      <c r="I301" s="3">
        <f t="shared" si="44"/>
        <v>3106383792.4583817</v>
      </c>
      <c r="J301">
        <f t="shared" si="45"/>
        <v>125087881039923.19</v>
      </c>
      <c r="K301">
        <f t="shared" si="46"/>
        <v>432830038200.42639</v>
      </c>
      <c r="L301">
        <f t="shared" si="47"/>
        <v>10748732.845876757</v>
      </c>
      <c r="M301" s="2">
        <f t="shared" si="48"/>
        <v>10753545.422785081</v>
      </c>
      <c r="N301" s="1">
        <f t="shared" si="49"/>
        <v>107.53545422785081</v>
      </c>
    </row>
    <row r="302" spans="4:14" x14ac:dyDescent="0.25">
      <c r="D302">
        <v>300</v>
      </c>
      <c r="E302">
        <f t="shared" si="40"/>
        <v>5.0000000000000001E-3</v>
      </c>
      <c r="F302" s="2">
        <f t="shared" si="41"/>
        <v>244.71761936759691</v>
      </c>
      <c r="G302" s="2">
        <f t="shared" si="42"/>
        <v>4366.3907569792964</v>
      </c>
      <c r="H302" s="2">
        <f t="shared" si="43"/>
        <v>217.56410692215186</v>
      </c>
      <c r="I302" s="3">
        <f t="shared" si="44"/>
        <v>3127197025.9980793</v>
      </c>
      <c r="J302">
        <f t="shared" si="45"/>
        <v>125087881039923.17</v>
      </c>
      <c r="K302">
        <f t="shared" si="46"/>
        <v>432830038200.42621</v>
      </c>
      <c r="L302">
        <f t="shared" si="47"/>
        <v>10820750.955010656</v>
      </c>
      <c r="M302" s="2">
        <f t="shared" si="48"/>
        <v>10825579.627493925</v>
      </c>
      <c r="N302" s="1">
        <f t="shared" si="49"/>
        <v>108.25579627493926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9A99B-0636-4928-97C1-17E2D17AA2C5}">
  <dimension ref="A1"/>
  <sheetViews>
    <sheetView zoomScale="130" zoomScaleNormal="130" workbookViewId="0"/>
  </sheetViews>
  <sheetFormatPr baseColWidth="10" defaultRowHeight="15" x14ac:dyDescent="0.25"/>
  <sheetData/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3767C-9B8F-4BC0-B6F9-1727B8640150}">
  <dimension ref="A1"/>
  <sheetViews>
    <sheetView workbookViewId="0">
      <selection activeCell="E30" sqref="E30"/>
    </sheetView>
  </sheetViews>
  <sheetFormatPr baseColWidth="10"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Tabelle3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Bastian Werner</dc:creator>
  <cp:lastModifiedBy>Bastian Werner</cp:lastModifiedBy>
  <dcterms:created xsi:type="dcterms:W3CDTF">2020-11-19T14:01:43Z</dcterms:created>
  <dcterms:modified xsi:type="dcterms:W3CDTF">2020-11-19T16:30:00Z</dcterms:modified>
</cp:coreProperties>
</file>