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23256" windowHeight="12600"/>
  </bookViews>
  <sheets>
    <sheet name="Tabelle1" sheetId="1" r:id="rId1"/>
    <sheet name="Tabelle2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L5" i="1"/>
  <c r="I7"/>
  <c r="I8"/>
  <c r="I6"/>
  <c r="D6"/>
  <c r="D7"/>
  <c r="D8"/>
  <c r="D5"/>
  <c r="I9"/>
  <c r="D9"/>
  <c r="I5"/>
  <c r="L6"/>
  <c r="L7"/>
  <c r="G5"/>
</calcChain>
</file>

<file path=xl/sharedStrings.xml><?xml version="1.0" encoding="utf-8"?>
<sst xmlns="http://schemas.openxmlformats.org/spreadsheetml/2006/main" count="27" uniqueCount="24">
  <si>
    <t>Eq. Weight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</si>
  <si>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</si>
  <si>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</si>
  <si>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</si>
  <si>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</si>
  <si>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</si>
  <si>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</si>
  <si>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</si>
  <si>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</si>
  <si>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</si>
  <si>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</si>
  <si>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</si>
  <si>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</si>
  <si>
    <t>Härteparameter</t>
  </si>
  <si>
    <t>GH / °dH</t>
  </si>
  <si>
    <t>KH / °dH</t>
  </si>
  <si>
    <t>RA / °dH</t>
  </si>
  <si>
    <t>rot umrandete Werte eingeben</t>
  </si>
  <si>
    <t>grün umrandete Werte werden berechnet, hier nichts in die Zellen reinschreiben</t>
  </si>
  <si>
    <r>
      <t>Ca</t>
    </r>
    <r>
      <rPr>
        <sz val="11"/>
        <color theme="1"/>
        <rFont val="Calibri"/>
        <family val="2"/>
        <scheme val="minor"/>
      </rPr>
      <t>2+</t>
    </r>
  </si>
  <si>
    <t>ohne HCO3-</t>
  </si>
  <si>
    <t>mg/l</t>
  </si>
  <si>
    <t>Version</t>
  </si>
  <si>
    <t>Datum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</si>
</sst>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/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thin">
        <color indexed="17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9" xfId="0" applyBorder="1"/>
    <xf numFmtId="0" fontId="0" fillId="0" borderId="0" xfId="0" applyBorder="1"/>
    <xf numFmtId="164" fontId="0" fillId="0" borderId="0" xfId="0" applyNumberFormat="1" applyBorder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N5" sqref="N5"/>
    </sheetView>
  </sheetViews>
  <sheetFormatPr baseColWidth="10" defaultRowHeight="14.4"/>
  <sheetData>
    <row r="1" spans="1:12">
      <c r="A1" t="s">
        <v>10</v>
      </c>
    </row>
    <row r="2" spans="1:12">
      <c r="C2" s="10" t="s">
        <v>17</v>
      </c>
      <c r="F2" s="11" t="s">
        <v>18</v>
      </c>
    </row>
    <row r="4" spans="1:12" ht="15" thickBot="1">
      <c r="A4" t="s">
        <v>4</v>
      </c>
      <c r="B4" t="s">
        <v>21</v>
      </c>
      <c r="C4" t="s">
        <v>0</v>
      </c>
      <c r="D4" t="s">
        <v>11</v>
      </c>
      <c r="F4" t="s">
        <v>5</v>
      </c>
      <c r="G4" t="s">
        <v>21</v>
      </c>
      <c r="H4" t="s">
        <v>0</v>
      </c>
      <c r="I4" t="s">
        <v>11</v>
      </c>
      <c r="K4" t="s">
        <v>13</v>
      </c>
    </row>
    <row r="5" spans="1:12" ht="15.6" thickTop="1" thickBot="1">
      <c r="A5" s="12" t="s">
        <v>19</v>
      </c>
      <c r="B5" s="2">
        <v>66.099999999999994</v>
      </c>
      <c r="C5">
        <v>20.04</v>
      </c>
      <c r="D5" s="1">
        <f>B5/C5</f>
        <v>3.2984031936127742</v>
      </c>
      <c r="F5" t="s">
        <v>6</v>
      </c>
      <c r="G5" s="5">
        <f>I5*H5</f>
        <v>261.89778458584527</v>
      </c>
      <c r="H5">
        <v>61</v>
      </c>
      <c r="I5" s="6">
        <f>D9-I9</f>
        <v>4.2934063046859885</v>
      </c>
      <c r="K5" t="s">
        <v>14</v>
      </c>
      <c r="L5" s="7">
        <f>B5*0.1399+B6*0.2307</f>
        <v>13.330779999999999</v>
      </c>
    </row>
    <row r="6" spans="1:12">
      <c r="A6" t="s">
        <v>1</v>
      </c>
      <c r="B6" s="3">
        <v>17.7</v>
      </c>
      <c r="C6">
        <v>12.15</v>
      </c>
      <c r="D6" s="1">
        <f>B6/C6</f>
        <v>1.4567901234567899</v>
      </c>
      <c r="F6" t="s">
        <v>7</v>
      </c>
      <c r="G6" s="2">
        <v>15.1</v>
      </c>
      <c r="H6">
        <v>35.5</v>
      </c>
      <c r="I6" s="1">
        <f>G6/H6</f>
        <v>0.42535211267605633</v>
      </c>
      <c r="K6" t="s">
        <v>15</v>
      </c>
      <c r="L6" s="8">
        <f>I5*2.8</f>
        <v>12.021537653120767</v>
      </c>
    </row>
    <row r="7" spans="1:12" ht="15" thickBot="1">
      <c r="A7" t="s">
        <v>2</v>
      </c>
      <c r="B7" s="3">
        <v>10.6</v>
      </c>
      <c r="C7">
        <v>23</v>
      </c>
      <c r="D7" s="1">
        <f>B7/C7</f>
        <v>0.46086956521739131</v>
      </c>
      <c r="F7" t="s">
        <v>8</v>
      </c>
      <c r="G7" s="3">
        <v>22</v>
      </c>
      <c r="H7">
        <v>48.05</v>
      </c>
      <c r="I7" s="1">
        <f>G7/H7</f>
        <v>0.45785639958376695</v>
      </c>
      <c r="K7" t="s">
        <v>16</v>
      </c>
      <c r="L7" s="9">
        <f>L6-B5*0.1399/3.5-B6*0.2307/7</f>
        <v>8.7960847959779098</v>
      </c>
    </row>
    <row r="8" spans="1:12" ht="15" thickBot="1">
      <c r="A8" t="s">
        <v>3</v>
      </c>
      <c r="B8" s="4">
        <v>1.8</v>
      </c>
      <c r="C8">
        <v>39.1</v>
      </c>
      <c r="D8" s="1">
        <f>B8/C8</f>
        <v>4.6035805626598467E-2</v>
      </c>
      <c r="F8" t="s">
        <v>9</v>
      </c>
      <c r="G8" s="4">
        <v>5.3</v>
      </c>
      <c r="H8">
        <v>62</v>
      </c>
      <c r="I8" s="1">
        <f>G8/H8</f>
        <v>8.5483870967741932E-2</v>
      </c>
    </row>
    <row r="9" spans="1:12" ht="15" thickBot="1">
      <c r="A9" t="s">
        <v>12</v>
      </c>
      <c r="D9" s="6">
        <f>SUM(D5:D8)</f>
        <v>5.2620986879135536</v>
      </c>
      <c r="H9" s="14" t="s">
        <v>20</v>
      </c>
      <c r="I9" s="15">
        <f>SUM(I6:I8)</f>
        <v>0.96869238322756512</v>
      </c>
    </row>
    <row r="11" spans="1:12">
      <c r="C11" t="s">
        <v>22</v>
      </c>
      <c r="D11">
        <v>2</v>
      </c>
    </row>
    <row r="12" spans="1:12">
      <c r="C12" t="s">
        <v>23</v>
      </c>
      <c r="D12" s="16">
        <v>44022</v>
      </c>
    </row>
    <row r="25" spans="5:5">
      <c r="E25" s="13"/>
    </row>
  </sheetData>
  <phoneticPr fontId="0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Erwin</cp:lastModifiedBy>
  <dcterms:created xsi:type="dcterms:W3CDTF">2019-02-25T18:42:35Z</dcterms:created>
  <dcterms:modified xsi:type="dcterms:W3CDTF">2021-01-07T18:44:09Z</dcterms:modified>
</cp:coreProperties>
</file>